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0245" yWindow="-15" windowWidth="10290" windowHeight="7845" activeTab="4"/>
  </bookViews>
  <sheets>
    <sheet name="诊查(一)" sheetId="1" r:id="rId1"/>
    <sheet name="护理" sheetId="7" state="hidden" r:id="rId2"/>
    <sheet name="检查（二）" sheetId="6" r:id="rId3"/>
    <sheet name="检验" sheetId="2" state="hidden" r:id="rId4"/>
    <sheet name="诊疗（三）" sheetId="4" r:id="rId5"/>
    <sheet name="中医（四）" sheetId="3" r:id="rId6"/>
  </sheets>
  <definedNames>
    <definedName name="_xlnm._FilterDatabase" localSheetId="1" hidden="1">护理!$A$1:$D$2</definedName>
    <definedName name="_xlnm._FilterDatabase" localSheetId="2" hidden="1">'检查（二）'!$E$2:$G$2</definedName>
    <definedName name="_xlnm._FilterDatabase" localSheetId="3" hidden="1">检验!$A$1:$H$770</definedName>
    <definedName name="_xlnm._FilterDatabase" localSheetId="0" hidden="1">'诊查(一)'!$H$5:$I$39</definedName>
    <definedName name="_xlnm._FilterDatabase" localSheetId="4" hidden="1">'诊疗（三）'!$H$3:$I$2292</definedName>
    <definedName name="_xlnm._FilterDatabase" localSheetId="5" hidden="1">'中医（四）'!$H$3:$I$130</definedName>
    <definedName name="_xlnm.Print_Titles" localSheetId="1">护理!$1:$2</definedName>
    <definedName name="_xlnm.Print_Titles" localSheetId="2">'检查（二）'!$2:$2</definedName>
    <definedName name="_xlnm.Print_Titles" localSheetId="3">检验!$1:$1</definedName>
    <definedName name="_xlnm.Print_Titles" localSheetId="0">'诊查(一)'!$4:$5</definedName>
    <definedName name="_xlnm.Print_Titles" localSheetId="4">'诊疗（三）'!$2:$3</definedName>
    <definedName name="_xlnm.Print_Titles" localSheetId="5">'中医（四）'!$2:$3</definedName>
  </definedNames>
  <calcPr calcId="124519"/>
</workbook>
</file>

<file path=xl/calcChain.xml><?xml version="1.0" encoding="utf-8"?>
<calcChain xmlns="http://schemas.openxmlformats.org/spreadsheetml/2006/main">
  <c r="G838" i="6"/>
  <c r="G837"/>
  <c r="G836"/>
  <c r="G835"/>
  <c r="G834"/>
  <c r="G833"/>
  <c r="G832"/>
  <c r="G831"/>
  <c r="G830"/>
  <c r="G829"/>
  <c r="G828"/>
  <c r="G827"/>
  <c r="G826"/>
  <c r="G825"/>
  <c r="G824"/>
  <c r="G823"/>
  <c r="G822"/>
  <c r="G821"/>
  <c r="G820"/>
  <c r="G819"/>
  <c r="G818"/>
  <c r="G817"/>
  <c r="G816"/>
  <c r="G814"/>
  <c r="G813"/>
  <c r="G811"/>
  <c r="G809"/>
  <c r="G808"/>
  <c r="G807"/>
  <c r="G806"/>
  <c r="G805"/>
  <c r="G804"/>
  <c r="G803"/>
  <c r="G802"/>
  <c r="G801"/>
  <c r="G798"/>
  <c r="G797"/>
  <c r="G796"/>
  <c r="G795"/>
  <c r="G794"/>
  <c r="G793"/>
  <c r="G792"/>
  <c r="G791"/>
  <c r="G790"/>
  <c r="G789"/>
  <c r="G788"/>
  <c r="G787"/>
  <c r="G785"/>
  <c r="G784"/>
  <c r="G783"/>
  <c r="G782"/>
  <c r="G781"/>
  <c r="G780"/>
  <c r="G779"/>
  <c r="G778"/>
  <c r="G777"/>
  <c r="G776"/>
  <c r="G774"/>
  <c r="G773"/>
  <c r="G772"/>
  <c r="G771"/>
  <c r="G770"/>
  <c r="G769"/>
  <c r="G768"/>
  <c r="G767"/>
  <c r="G766"/>
  <c r="G765"/>
  <c r="G764"/>
  <c r="G763"/>
  <c r="G762"/>
  <c r="G761"/>
  <c r="G760"/>
  <c r="G759"/>
  <c r="G758"/>
  <c r="G757"/>
  <c r="G756"/>
  <c r="G755"/>
  <c r="G754"/>
  <c r="G753"/>
  <c r="G752"/>
  <c r="G751"/>
  <c r="G750"/>
  <c r="G749"/>
  <c r="G748"/>
  <c r="G747"/>
  <c r="G746"/>
  <c r="G745"/>
  <c r="G744"/>
  <c r="G743"/>
  <c r="G742"/>
  <c r="G740"/>
  <c r="G739"/>
  <c r="G738"/>
  <c r="G737"/>
  <c r="G736"/>
  <c r="G735"/>
  <c r="G732"/>
  <c r="G731"/>
  <c r="G730"/>
  <c r="G729"/>
  <c r="G728"/>
  <c r="G727"/>
  <c r="G726"/>
  <c r="G724"/>
  <c r="G723"/>
  <c r="G722"/>
  <c r="G721"/>
  <c r="G720"/>
  <c r="G719"/>
  <c r="G718"/>
  <c r="G717"/>
  <c r="G716"/>
  <c r="G715"/>
  <c r="G714"/>
  <c r="G713"/>
  <c r="G712"/>
  <c r="G711"/>
  <c r="G710"/>
  <c r="G709"/>
  <c r="G708"/>
  <c r="G707"/>
  <c r="G706"/>
  <c r="G705"/>
  <c r="G704"/>
  <c r="G703"/>
  <c r="G702"/>
  <c r="G701"/>
  <c r="G700"/>
  <c r="G699"/>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2"/>
  <c r="G521"/>
  <c r="G520"/>
  <c r="G519"/>
  <c r="G518"/>
  <c r="G517"/>
  <c r="G516"/>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2"/>
  <c r="G451"/>
  <c r="G450"/>
  <c r="G449"/>
  <c r="G448"/>
  <c r="G447"/>
  <c r="G446"/>
  <c r="G444"/>
  <c r="G443"/>
  <c r="G442"/>
  <c r="G441"/>
  <c r="G440"/>
  <c r="G439"/>
  <c r="G438"/>
  <c r="G437"/>
  <c r="G436"/>
  <c r="G434"/>
  <c r="G433"/>
  <c r="G432"/>
  <c r="G431"/>
  <c r="G430"/>
  <c r="G429"/>
  <c r="G428"/>
  <c r="G427"/>
  <c r="G426"/>
  <c r="G425"/>
  <c r="G424"/>
  <c r="G423"/>
  <c r="G422"/>
  <c r="G421"/>
  <c r="G420"/>
  <c r="G419"/>
  <c r="G418"/>
  <c r="G417"/>
  <c r="G416"/>
  <c r="G415"/>
  <c r="G414"/>
  <c r="G413"/>
  <c r="G412"/>
  <c r="G411"/>
  <c r="G410"/>
  <c r="G409"/>
  <c r="G408"/>
  <c r="G407"/>
  <c r="G406"/>
  <c r="G405"/>
  <c r="G403"/>
  <c r="G402"/>
  <c r="G401"/>
  <c r="G400"/>
  <c r="G399"/>
  <c r="G398"/>
  <c r="G397"/>
  <c r="G396"/>
  <c r="G395"/>
  <c r="G394"/>
  <c r="G393"/>
  <c r="G392"/>
  <c r="G391"/>
  <c r="G390"/>
  <c r="G388"/>
  <c r="G387"/>
  <c r="G386"/>
  <c r="G385"/>
  <c r="G384"/>
  <c r="G383"/>
  <c r="G382"/>
  <c r="G381"/>
  <c r="G380"/>
  <c r="G379"/>
  <c r="G378"/>
  <c r="G377"/>
  <c r="G376"/>
  <c r="G375"/>
  <c r="G374"/>
  <c r="G373"/>
  <c r="G372"/>
  <c r="G371"/>
  <c r="G370"/>
  <c r="G369"/>
  <c r="G368"/>
  <c r="G367"/>
  <c r="G366"/>
  <c r="G365"/>
  <c r="G364"/>
  <c r="G363"/>
  <c r="G362"/>
  <c r="G361"/>
  <c r="G360"/>
  <c r="G359"/>
  <c r="G357"/>
  <c r="G356"/>
  <c r="G355"/>
  <c r="G354"/>
  <c r="G353"/>
  <c r="G352"/>
  <c r="G351"/>
  <c r="G350"/>
  <c r="G349"/>
  <c r="G348"/>
  <c r="G347"/>
  <c r="G346"/>
  <c r="G345"/>
  <c r="G344"/>
  <c r="G342"/>
  <c r="G341"/>
  <c r="G340"/>
  <c r="G339"/>
  <c r="G338"/>
  <c r="G337"/>
  <c r="G336"/>
  <c r="G335"/>
  <c r="G334"/>
  <c r="G333"/>
  <c r="G332"/>
  <c r="G331"/>
  <c r="G330"/>
  <c r="G329"/>
  <c r="G328"/>
  <c r="G327"/>
  <c r="G326"/>
  <c r="G325"/>
  <c r="G324"/>
  <c r="G322"/>
  <c r="G321"/>
  <c r="G320"/>
  <c r="G319"/>
  <c r="G318"/>
  <c r="G317"/>
  <c r="G316"/>
  <c r="G315"/>
  <c r="G314"/>
  <c r="G313"/>
  <c r="G312"/>
  <c r="G311"/>
  <c r="G310"/>
  <c r="G309"/>
  <c r="G308"/>
  <c r="G307"/>
  <c r="G305"/>
  <c r="G304"/>
  <c r="G303"/>
  <c r="G302"/>
  <c r="G301"/>
  <c r="G300"/>
  <c r="G299"/>
  <c r="G298"/>
  <c r="G297"/>
  <c r="G296"/>
  <c r="G295"/>
  <c r="G294"/>
  <c r="G293"/>
  <c r="G292"/>
  <c r="G291"/>
  <c r="G290"/>
  <c r="G289"/>
  <c r="G288"/>
  <c r="G287"/>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2"/>
  <c r="G161"/>
  <c r="G160"/>
  <c r="G159"/>
  <c r="G158"/>
  <c r="G157"/>
  <c r="G156"/>
  <c r="G155"/>
  <c r="G154"/>
  <c r="G153"/>
  <c r="G150"/>
  <c r="G149"/>
  <c r="G148"/>
  <c r="G147"/>
  <c r="G146"/>
  <c r="G145"/>
  <c r="G144"/>
  <c r="G143"/>
  <c r="G142"/>
  <c r="G140"/>
  <c r="G139"/>
  <c r="G138"/>
  <c r="G137"/>
  <c r="G136"/>
  <c r="G135"/>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5"/>
  <c r="G94"/>
  <c r="G93"/>
  <c r="G92"/>
  <c r="G91"/>
  <c r="G90"/>
  <c r="G89"/>
  <c r="G88"/>
  <c r="G87"/>
  <c r="G86"/>
  <c r="G85"/>
  <c r="G84"/>
  <c r="G83"/>
  <c r="G82"/>
  <c r="G81"/>
  <c r="G80"/>
  <c r="G79"/>
  <c r="G78"/>
  <c r="G77"/>
  <c r="G76"/>
  <c r="G75"/>
  <c r="G74"/>
  <c r="I38" i="1"/>
  <c r="H38"/>
  <c r="I37"/>
  <c r="H37"/>
  <c r="I36"/>
  <c r="H36"/>
  <c r="I35"/>
  <c r="H35"/>
  <c r="I34"/>
  <c r="H34"/>
  <c r="I31"/>
  <c r="H31"/>
  <c r="I28"/>
  <c r="H28"/>
  <c r="I27"/>
  <c r="H27"/>
  <c r="I26"/>
  <c r="H26"/>
  <c r="H23"/>
  <c r="H18"/>
  <c r="I17"/>
  <c r="H17"/>
  <c r="I1258" i="4"/>
  <c r="H1258"/>
  <c r="H805"/>
  <c r="H541"/>
  <c r="H1150"/>
  <c r="I771"/>
  <c r="H771"/>
  <c r="I770"/>
  <c r="H770"/>
  <c r="I400"/>
  <c r="H400"/>
  <c r="I16"/>
  <c r="I14"/>
  <c r="H1187"/>
  <c r="H422"/>
  <c r="I422"/>
  <c r="H423"/>
  <c r="I423"/>
  <c r="H413"/>
  <c r="I413"/>
  <c r="H381"/>
  <c r="I381"/>
  <c r="H356"/>
  <c r="I356"/>
  <c r="H357"/>
  <c r="I357"/>
  <c r="H351"/>
  <c r="I351"/>
  <c r="H352"/>
  <c r="I352"/>
  <c r="H332"/>
  <c r="I332"/>
  <c r="H324"/>
  <c r="I324"/>
  <c r="H316"/>
  <c r="I316"/>
  <c r="H300"/>
  <c r="I300"/>
  <c r="H301"/>
  <c r="I301"/>
  <c r="H294"/>
  <c r="I294"/>
  <c r="H295"/>
  <c r="I295"/>
  <c r="H289"/>
  <c r="I289"/>
  <c r="H275"/>
  <c r="I275"/>
  <c r="H273"/>
  <c r="I273"/>
  <c r="H271"/>
  <c r="I271"/>
  <c r="H272"/>
  <c r="I272"/>
  <c r="H268"/>
  <c r="I268"/>
  <c r="H263"/>
  <c r="I263"/>
  <c r="H264"/>
  <c r="I264"/>
  <c r="H265"/>
  <c r="I265"/>
  <c r="H266"/>
  <c r="I266"/>
  <c r="H267"/>
  <c r="I267"/>
  <c r="H221"/>
  <c r="I221"/>
  <c r="H222"/>
  <c r="I222"/>
  <c r="H208"/>
  <c r="I208"/>
  <c r="H204"/>
  <c r="I204"/>
  <c r="H205"/>
  <c r="I205"/>
  <c r="H206"/>
  <c r="I206"/>
  <c r="H207"/>
  <c r="I207"/>
  <c r="H191"/>
  <c r="I191"/>
  <c r="H192"/>
  <c r="I192"/>
  <c r="H193"/>
  <c r="I193"/>
  <c r="H194"/>
  <c r="I194"/>
  <c r="H188"/>
  <c r="I188"/>
  <c r="H167"/>
  <c r="I167"/>
  <c r="H168"/>
  <c r="I168"/>
  <c r="H169"/>
  <c r="I169"/>
  <c r="I166"/>
  <c r="H166"/>
  <c r="H154"/>
  <c r="I154"/>
  <c r="H155"/>
  <c r="I155"/>
  <c r="H156"/>
  <c r="I156"/>
  <c r="I153"/>
  <c r="H153"/>
  <c r="H114"/>
  <c r="I114"/>
  <c r="H115"/>
  <c r="I115"/>
  <c r="H107"/>
  <c r="I107"/>
  <c r="H90"/>
  <c r="I90"/>
  <c r="H91"/>
  <c r="I91"/>
  <c r="H92"/>
  <c r="I92"/>
  <c r="H74"/>
  <c r="I74"/>
  <c r="H75"/>
  <c r="I75"/>
  <c r="H66"/>
  <c r="I66"/>
  <c r="H67"/>
  <c r="I67"/>
  <c r="H68"/>
  <c r="I68"/>
  <c r="H61"/>
  <c r="I61"/>
  <c r="H62"/>
  <c r="I62"/>
  <c r="H57"/>
  <c r="I57"/>
  <c r="H58"/>
  <c r="I58"/>
  <c r="H38"/>
  <c r="I38"/>
  <c r="H39"/>
  <c r="I39"/>
  <c r="H40"/>
  <c r="I40"/>
  <c r="H20"/>
  <c r="I20"/>
  <c r="H15"/>
  <c r="G671" i="2"/>
  <c r="G650"/>
  <c r="G646"/>
  <c r="G92"/>
  <c r="G575"/>
  <c r="G590"/>
  <c r="G9"/>
  <c r="G31" i="6"/>
  <c r="G32"/>
  <c r="G33"/>
  <c r="G34"/>
  <c r="G35"/>
  <c r="G36"/>
  <c r="G37"/>
  <c r="G38"/>
  <c r="G29"/>
  <c r="G30"/>
  <c r="H219" i="4"/>
  <c r="I215"/>
  <c r="H215"/>
  <c r="H214"/>
  <c r="H213"/>
  <c r="H558"/>
  <c r="I137"/>
  <c r="I136"/>
  <c r="I135"/>
  <c r="I134"/>
  <c r="H137"/>
  <c r="H136"/>
  <c r="H135"/>
  <c r="H134"/>
  <c r="I26" i="7"/>
  <c r="H26"/>
  <c r="I25"/>
  <c r="H25"/>
  <c r="I24"/>
  <c r="H24"/>
  <c r="I23"/>
  <c r="H23"/>
  <c r="I22"/>
  <c r="H22"/>
  <c r="I19"/>
  <c r="H19"/>
  <c r="I16"/>
  <c r="H16"/>
  <c r="I15"/>
  <c r="H15"/>
  <c r="I14"/>
  <c r="H14"/>
  <c r="H11"/>
  <c r="H6"/>
  <c r="I5"/>
  <c r="H5"/>
  <c r="G70" i="6"/>
  <c r="G69"/>
  <c r="G68"/>
  <c r="G67"/>
  <c r="G66"/>
  <c r="G65"/>
  <c r="G64"/>
  <c r="G62"/>
  <c r="G61"/>
  <c r="G60"/>
  <c r="G59"/>
  <c r="G58"/>
  <c r="G57"/>
  <c r="G56"/>
  <c r="G55"/>
  <c r="G54"/>
  <c r="G53"/>
  <c r="G51"/>
  <c r="G50"/>
  <c r="G48"/>
  <c r="G47"/>
  <c r="G46"/>
  <c r="G44"/>
  <c r="G43"/>
  <c r="G42"/>
  <c r="G41"/>
  <c r="G40"/>
  <c r="G39"/>
  <c r="G27"/>
  <c r="G26"/>
  <c r="G25"/>
  <c r="G24"/>
  <c r="G23"/>
  <c r="G22"/>
  <c r="G20"/>
  <c r="G19"/>
  <c r="G18"/>
  <c r="G17"/>
  <c r="G16"/>
  <c r="G13"/>
  <c r="G12"/>
  <c r="G11"/>
  <c r="G10"/>
  <c r="G9"/>
  <c r="G8"/>
  <c r="G7"/>
  <c r="G6"/>
  <c r="G5"/>
  <c r="H9" i="1"/>
  <c r="I9"/>
  <c r="H10"/>
  <c r="I10"/>
  <c r="H11"/>
  <c r="I11"/>
  <c r="H13"/>
  <c r="I13"/>
  <c r="H14"/>
  <c r="I14"/>
  <c r="G5" i="2"/>
  <c r="G6"/>
  <c r="G7"/>
  <c r="G8"/>
  <c r="G10"/>
  <c r="G11"/>
  <c r="G12"/>
  <c r="G13"/>
  <c r="G14"/>
  <c r="G15"/>
  <c r="G16"/>
  <c r="G17"/>
  <c r="G18"/>
  <c r="G19"/>
  <c r="G20"/>
  <c r="G21"/>
  <c r="G22"/>
  <c r="G23"/>
  <c r="G24"/>
  <c r="G25"/>
  <c r="G26"/>
  <c r="G28"/>
  <c r="G29"/>
  <c r="G30"/>
  <c r="G31"/>
  <c r="G32"/>
  <c r="G33"/>
  <c r="G34"/>
  <c r="G35"/>
  <c r="G36"/>
  <c r="G37"/>
  <c r="G38"/>
  <c r="G39"/>
  <c r="G40"/>
  <c r="G41"/>
  <c r="G42"/>
  <c r="G43"/>
  <c r="G44"/>
  <c r="G45"/>
  <c r="G46"/>
  <c r="G47"/>
  <c r="G48"/>
  <c r="G49"/>
  <c r="G50"/>
  <c r="G51"/>
  <c r="G52"/>
  <c r="G53"/>
  <c r="G54"/>
  <c r="G55"/>
  <c r="G56"/>
  <c r="G57"/>
  <c r="G58"/>
  <c r="G59"/>
  <c r="G60"/>
  <c r="G61"/>
  <c r="G62"/>
  <c r="G63"/>
  <c r="G64"/>
  <c r="G66"/>
  <c r="G67"/>
  <c r="G68"/>
  <c r="G69"/>
  <c r="G70"/>
  <c r="G71"/>
  <c r="G73"/>
  <c r="G74"/>
  <c r="G75"/>
  <c r="G76"/>
  <c r="G77"/>
  <c r="G78"/>
  <c r="G79"/>
  <c r="G80"/>
  <c r="G81"/>
  <c r="G84"/>
  <c r="G85"/>
  <c r="G86"/>
  <c r="G87"/>
  <c r="G88"/>
  <c r="G89"/>
  <c r="G90"/>
  <c r="G91"/>
  <c r="G93"/>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8"/>
  <c r="G219"/>
  <c r="G220"/>
  <c r="G221"/>
  <c r="G222"/>
  <c r="G223"/>
  <c r="G224"/>
  <c r="G225"/>
  <c r="G226"/>
  <c r="G227"/>
  <c r="G228"/>
  <c r="G229"/>
  <c r="G230"/>
  <c r="G231"/>
  <c r="G232"/>
  <c r="G233"/>
  <c r="G234"/>
  <c r="G235"/>
  <c r="G236"/>
  <c r="G238"/>
  <c r="G239"/>
  <c r="G240"/>
  <c r="G241"/>
  <c r="G242"/>
  <c r="G243"/>
  <c r="G244"/>
  <c r="G245"/>
  <c r="G246"/>
  <c r="G247"/>
  <c r="G248"/>
  <c r="G249"/>
  <c r="G250"/>
  <c r="G251"/>
  <c r="G252"/>
  <c r="G253"/>
  <c r="G255"/>
  <c r="G256"/>
  <c r="G257"/>
  <c r="G258"/>
  <c r="G259"/>
  <c r="G260"/>
  <c r="G261"/>
  <c r="G262"/>
  <c r="G263"/>
  <c r="G264"/>
  <c r="G265"/>
  <c r="G266"/>
  <c r="G267"/>
  <c r="G268"/>
  <c r="G269"/>
  <c r="G270"/>
  <c r="G271"/>
  <c r="G272"/>
  <c r="G273"/>
  <c r="G275"/>
  <c r="G276"/>
  <c r="G277"/>
  <c r="G278"/>
  <c r="G279"/>
  <c r="G280"/>
  <c r="G281"/>
  <c r="G282"/>
  <c r="G283"/>
  <c r="G284"/>
  <c r="G285"/>
  <c r="G286"/>
  <c r="G287"/>
  <c r="G288"/>
  <c r="G290"/>
  <c r="G291"/>
  <c r="G292"/>
  <c r="G293"/>
  <c r="G294"/>
  <c r="G295"/>
  <c r="G296"/>
  <c r="G297"/>
  <c r="G298"/>
  <c r="G299"/>
  <c r="G300"/>
  <c r="G301"/>
  <c r="G302"/>
  <c r="G303"/>
  <c r="G304"/>
  <c r="G305"/>
  <c r="G306"/>
  <c r="G307"/>
  <c r="G308"/>
  <c r="G309"/>
  <c r="G310"/>
  <c r="G311"/>
  <c r="G312"/>
  <c r="G313"/>
  <c r="G314"/>
  <c r="G315"/>
  <c r="G316"/>
  <c r="G317"/>
  <c r="G318"/>
  <c r="G319"/>
  <c r="G321"/>
  <c r="G322"/>
  <c r="G323"/>
  <c r="G324"/>
  <c r="G325"/>
  <c r="G326"/>
  <c r="G327"/>
  <c r="G328"/>
  <c r="G329"/>
  <c r="G330"/>
  <c r="G331"/>
  <c r="G332"/>
  <c r="G333"/>
  <c r="G334"/>
  <c r="G336"/>
  <c r="G337"/>
  <c r="G338"/>
  <c r="G339"/>
  <c r="G340"/>
  <c r="G341"/>
  <c r="G342"/>
  <c r="G343"/>
  <c r="G344"/>
  <c r="G345"/>
  <c r="G346"/>
  <c r="G347"/>
  <c r="G348"/>
  <c r="G349"/>
  <c r="G350"/>
  <c r="G351"/>
  <c r="G352"/>
  <c r="G353"/>
  <c r="G354"/>
  <c r="G355"/>
  <c r="G356"/>
  <c r="G357"/>
  <c r="G358"/>
  <c r="G359"/>
  <c r="G360"/>
  <c r="G361"/>
  <c r="G362"/>
  <c r="G363"/>
  <c r="G364"/>
  <c r="G365"/>
  <c r="G367"/>
  <c r="G368"/>
  <c r="G369"/>
  <c r="G370"/>
  <c r="G371"/>
  <c r="G372"/>
  <c r="G373"/>
  <c r="G374"/>
  <c r="G375"/>
  <c r="G377"/>
  <c r="G378"/>
  <c r="G379"/>
  <c r="G380"/>
  <c r="G381"/>
  <c r="G383"/>
  <c r="G384"/>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8"/>
  <c r="G449"/>
  <c r="G450"/>
  <c r="G451"/>
  <c r="G452"/>
  <c r="G453"/>
  <c r="G454"/>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9"/>
  <c r="G550"/>
  <c r="G551"/>
  <c r="G552"/>
  <c r="G553"/>
  <c r="G554"/>
  <c r="G555"/>
  <c r="G556"/>
  <c r="G557"/>
  <c r="G558"/>
  <c r="G559"/>
  <c r="G560"/>
  <c r="G561"/>
  <c r="G562"/>
  <c r="G563"/>
  <c r="G564"/>
  <c r="G565"/>
  <c r="G566"/>
  <c r="G567"/>
  <c r="G568"/>
  <c r="G569"/>
  <c r="G570"/>
  <c r="G571"/>
  <c r="G572"/>
  <c r="G573"/>
  <c r="G574"/>
  <c r="G576"/>
  <c r="G577"/>
  <c r="G578"/>
  <c r="G579"/>
  <c r="G580"/>
  <c r="G581"/>
  <c r="G582"/>
  <c r="G583"/>
  <c r="G584"/>
  <c r="G585"/>
  <c r="G586"/>
  <c r="G587"/>
  <c r="G588"/>
  <c r="G589"/>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1"/>
  <c r="G632"/>
  <c r="G633"/>
  <c r="G634"/>
  <c r="G635"/>
  <c r="G636"/>
  <c r="G637"/>
  <c r="G638"/>
  <c r="G639"/>
  <c r="G640"/>
  <c r="G641"/>
  <c r="G642"/>
  <c r="G643"/>
  <c r="G644"/>
  <c r="G645"/>
  <c r="G647"/>
  <c r="G648"/>
  <c r="G649"/>
  <c r="G651"/>
  <c r="G652"/>
  <c r="G653"/>
  <c r="G654"/>
  <c r="G655"/>
  <c r="G656"/>
  <c r="G658"/>
  <c r="G659"/>
  <c r="G660"/>
  <c r="G661"/>
  <c r="G662"/>
  <c r="G663"/>
  <c r="G664"/>
  <c r="G667"/>
  <c r="G668"/>
  <c r="G669"/>
  <c r="G670"/>
  <c r="G672"/>
  <c r="G674"/>
  <c r="G675"/>
  <c r="G676"/>
  <c r="G677"/>
  <c r="G678"/>
  <c r="G679"/>
  <c r="G680"/>
  <c r="G681"/>
  <c r="G682"/>
  <c r="G683"/>
  <c r="G684"/>
  <c r="G685"/>
  <c r="G686"/>
  <c r="G687"/>
  <c r="G688"/>
  <c r="G689"/>
  <c r="G690"/>
  <c r="G691"/>
  <c r="G692"/>
  <c r="G693"/>
  <c r="G694"/>
  <c r="G695"/>
  <c r="G696"/>
  <c r="G697"/>
  <c r="G698"/>
  <c r="G699"/>
  <c r="G700"/>
  <c r="G701"/>
  <c r="G702"/>
  <c r="G703"/>
  <c r="G704"/>
  <c r="G705"/>
  <c r="G706"/>
  <c r="G708"/>
  <c r="G709"/>
  <c r="G710"/>
  <c r="G711"/>
  <c r="G712"/>
  <c r="G713"/>
  <c r="G714"/>
  <c r="G715"/>
  <c r="G716"/>
  <c r="G717"/>
  <c r="G719"/>
  <c r="G720"/>
  <c r="G721"/>
  <c r="G722"/>
  <c r="G723"/>
  <c r="G724"/>
  <c r="G725"/>
  <c r="G726"/>
  <c r="G727"/>
  <c r="G728"/>
  <c r="G729"/>
  <c r="G730"/>
  <c r="G733"/>
  <c r="G734"/>
  <c r="G735"/>
  <c r="G736"/>
  <c r="G737"/>
  <c r="G738"/>
  <c r="G739"/>
  <c r="G740"/>
  <c r="G741"/>
  <c r="G743"/>
  <c r="G745"/>
  <c r="G746"/>
  <c r="G748"/>
  <c r="G749"/>
  <c r="G750"/>
  <c r="G751"/>
  <c r="G752"/>
  <c r="G753"/>
  <c r="G754"/>
  <c r="G755"/>
  <c r="G756"/>
  <c r="G757"/>
  <c r="G758"/>
  <c r="G759"/>
  <c r="G760"/>
  <c r="G761"/>
  <c r="G762"/>
  <c r="G763"/>
  <c r="G764"/>
  <c r="G765"/>
  <c r="G766"/>
  <c r="G767"/>
  <c r="G768"/>
  <c r="G769"/>
  <c r="G770"/>
  <c r="H7" i="4"/>
  <c r="I7"/>
  <c r="H8"/>
  <c r="I8"/>
  <c r="H9"/>
  <c r="I9"/>
  <c r="H10"/>
  <c r="I10"/>
  <c r="H11"/>
  <c r="I11"/>
  <c r="H12"/>
  <c r="I12"/>
  <c r="H13"/>
  <c r="I13"/>
  <c r="H14"/>
  <c r="H16"/>
  <c r="H17"/>
  <c r="I17"/>
  <c r="H18"/>
  <c r="I18"/>
  <c r="H19"/>
  <c r="I19"/>
  <c r="H21"/>
  <c r="I21"/>
  <c r="H22"/>
  <c r="I22"/>
  <c r="H24"/>
  <c r="I24"/>
  <c r="H26"/>
  <c r="I26"/>
  <c r="H27"/>
  <c r="I27"/>
  <c r="H28"/>
  <c r="I28"/>
  <c r="H29"/>
  <c r="I29"/>
  <c r="H30"/>
  <c r="I30"/>
  <c r="H31"/>
  <c r="I31"/>
  <c r="H32"/>
  <c r="I32"/>
  <c r="H33"/>
  <c r="I33"/>
  <c r="H34"/>
  <c r="I34"/>
  <c r="H35"/>
  <c r="I35"/>
  <c r="H36"/>
  <c r="I36"/>
  <c r="H37"/>
  <c r="I37"/>
  <c r="H41"/>
  <c r="I41"/>
  <c r="H42"/>
  <c r="I42"/>
  <c r="H43"/>
  <c r="I43"/>
  <c r="H44"/>
  <c r="I44"/>
  <c r="H45"/>
  <c r="I45"/>
  <c r="H46"/>
  <c r="I46"/>
  <c r="H47"/>
  <c r="I47"/>
  <c r="H48"/>
  <c r="I48"/>
  <c r="H49"/>
  <c r="I49"/>
  <c r="H50"/>
  <c r="I50"/>
  <c r="H51"/>
  <c r="I51"/>
  <c r="H52"/>
  <c r="I52"/>
  <c r="H53"/>
  <c r="I53"/>
  <c r="H54"/>
  <c r="I54"/>
  <c r="H55"/>
  <c r="I55"/>
  <c r="H56"/>
  <c r="I56"/>
  <c r="H59"/>
  <c r="I59"/>
  <c r="H60"/>
  <c r="I60"/>
  <c r="H63"/>
  <c r="I63"/>
  <c r="H64"/>
  <c r="I64"/>
  <c r="H65"/>
  <c r="I65"/>
  <c r="H69"/>
  <c r="I69"/>
  <c r="H70"/>
  <c r="I70"/>
  <c r="H71"/>
  <c r="I71"/>
  <c r="H72"/>
  <c r="I72"/>
  <c r="H73"/>
  <c r="I73"/>
  <c r="H76"/>
  <c r="I76"/>
  <c r="H77"/>
  <c r="I77"/>
  <c r="H78"/>
  <c r="I78"/>
  <c r="H79"/>
  <c r="I79"/>
  <c r="H80"/>
  <c r="I80"/>
  <c r="H81"/>
  <c r="I81"/>
  <c r="H82"/>
  <c r="I82"/>
  <c r="H83"/>
  <c r="I83"/>
  <c r="H84"/>
  <c r="I84"/>
  <c r="H85"/>
  <c r="I85"/>
  <c r="H86"/>
  <c r="I86"/>
  <c r="H87"/>
  <c r="I87"/>
  <c r="H88"/>
  <c r="I88"/>
  <c r="H89"/>
  <c r="I89"/>
  <c r="H93"/>
  <c r="I93"/>
  <c r="H94"/>
  <c r="I94"/>
  <c r="H95"/>
  <c r="I95"/>
  <c r="H96"/>
  <c r="I96"/>
  <c r="H97"/>
  <c r="I97"/>
  <c r="H98"/>
  <c r="I98"/>
  <c r="H99"/>
  <c r="I99"/>
  <c r="H100"/>
  <c r="I100"/>
  <c r="H101"/>
  <c r="I101"/>
  <c r="H102"/>
  <c r="I102"/>
  <c r="H103"/>
  <c r="I103"/>
  <c r="H104"/>
  <c r="I104"/>
  <c r="H105"/>
  <c r="I105"/>
  <c r="H106"/>
  <c r="I106"/>
  <c r="H108"/>
  <c r="I108"/>
  <c r="H109"/>
  <c r="I109"/>
  <c r="H110"/>
  <c r="I110"/>
  <c r="H111"/>
  <c r="I111"/>
  <c r="H113"/>
  <c r="I113"/>
  <c r="H116"/>
  <c r="I116"/>
  <c r="H117"/>
  <c r="I117"/>
  <c r="H118"/>
  <c r="I118"/>
  <c r="H119"/>
  <c r="I119"/>
  <c r="H120"/>
  <c r="I120"/>
  <c r="H121"/>
  <c r="I121"/>
  <c r="H122"/>
  <c r="I122"/>
  <c r="H123"/>
  <c r="I123"/>
  <c r="H124"/>
  <c r="I124"/>
  <c r="H125"/>
  <c r="I125"/>
  <c r="H126"/>
  <c r="I126"/>
  <c r="H127"/>
  <c r="I127"/>
  <c r="H128"/>
  <c r="I128"/>
  <c r="H129"/>
  <c r="I129"/>
  <c r="H130"/>
  <c r="I130"/>
  <c r="H131"/>
  <c r="I131"/>
  <c r="H132"/>
  <c r="I132"/>
  <c r="H133"/>
  <c r="I133"/>
  <c r="H138"/>
  <c r="I138"/>
  <c r="H139"/>
  <c r="I139"/>
  <c r="H140"/>
  <c r="I140"/>
  <c r="H141"/>
  <c r="I141"/>
  <c r="H142"/>
  <c r="I142"/>
  <c r="H143"/>
  <c r="I143"/>
  <c r="H144"/>
  <c r="I144"/>
  <c r="H145"/>
  <c r="I145"/>
  <c r="H146"/>
  <c r="I146"/>
  <c r="H147"/>
  <c r="I147"/>
  <c r="H148"/>
  <c r="I148"/>
  <c r="H149"/>
  <c r="I149"/>
  <c r="H150"/>
  <c r="I150"/>
  <c r="H151"/>
  <c r="I151"/>
  <c r="H152"/>
  <c r="I152"/>
  <c r="H157"/>
  <c r="I157"/>
  <c r="H158"/>
  <c r="I158"/>
  <c r="H159"/>
  <c r="I159"/>
  <c r="H160"/>
  <c r="I160"/>
  <c r="H161"/>
  <c r="I161"/>
  <c r="H162"/>
  <c r="I162"/>
  <c r="H163"/>
  <c r="I163"/>
  <c r="H164"/>
  <c r="I164"/>
  <c r="H165"/>
  <c r="I165"/>
  <c r="H171"/>
  <c r="I171"/>
  <c r="H172"/>
  <c r="I172"/>
  <c r="H173"/>
  <c r="I173"/>
  <c r="H174"/>
  <c r="I174"/>
  <c r="H175"/>
  <c r="I175"/>
  <c r="H176"/>
  <c r="I176"/>
  <c r="H177"/>
  <c r="I177"/>
  <c r="H178"/>
  <c r="I178"/>
  <c r="H179"/>
  <c r="I179"/>
  <c r="H180"/>
  <c r="I180"/>
  <c r="H181"/>
  <c r="I181"/>
  <c r="H182"/>
  <c r="I182"/>
  <c r="H183"/>
  <c r="I183"/>
  <c r="H184"/>
  <c r="I184"/>
  <c r="H185"/>
  <c r="I185"/>
  <c r="H186"/>
  <c r="I186"/>
  <c r="H187"/>
  <c r="I187"/>
  <c r="H189"/>
  <c r="I189"/>
  <c r="H190"/>
  <c r="I190"/>
  <c r="H195"/>
  <c r="I195"/>
  <c r="H196"/>
  <c r="I196"/>
  <c r="H197"/>
  <c r="I197"/>
  <c r="H198"/>
  <c r="I198"/>
  <c r="H199"/>
  <c r="I199"/>
  <c r="H200"/>
  <c r="I200"/>
  <c r="H201"/>
  <c r="I201"/>
  <c r="H202"/>
  <c r="I202"/>
  <c r="H203"/>
  <c r="I203"/>
  <c r="H209"/>
  <c r="I209"/>
  <c r="H210"/>
  <c r="I210"/>
  <c r="H211"/>
  <c r="I211"/>
  <c r="H212"/>
  <c r="I212"/>
  <c r="H217"/>
  <c r="I217"/>
  <c r="H218"/>
  <c r="I218"/>
  <c r="H220"/>
  <c r="I220"/>
  <c r="H223"/>
  <c r="I223"/>
  <c r="H224"/>
  <c r="I224"/>
  <c r="H225"/>
  <c r="I225"/>
  <c r="H226"/>
  <c r="I226"/>
  <c r="H227"/>
  <c r="I227"/>
  <c r="H228"/>
  <c r="I228"/>
  <c r="H229"/>
  <c r="I229"/>
  <c r="H230"/>
  <c r="I230"/>
  <c r="H231"/>
  <c r="I231"/>
  <c r="H232"/>
  <c r="I232"/>
  <c r="H233"/>
  <c r="I233"/>
  <c r="H234"/>
  <c r="I234"/>
  <c r="H235"/>
  <c r="I235"/>
  <c r="H236"/>
  <c r="I236"/>
  <c r="H237"/>
  <c r="I237"/>
  <c r="H238"/>
  <c r="I238"/>
  <c r="H239"/>
  <c r="I239"/>
  <c r="H241"/>
  <c r="I241"/>
  <c r="H242"/>
  <c r="I242"/>
  <c r="H243"/>
  <c r="H244"/>
  <c r="I244"/>
  <c r="H245"/>
  <c r="H246"/>
  <c r="I246"/>
  <c r="H247"/>
  <c r="I247"/>
  <c r="H248"/>
  <c r="I248"/>
  <c r="H249"/>
  <c r="H250"/>
  <c r="H251"/>
  <c r="I251"/>
  <c r="H252"/>
  <c r="I252"/>
  <c r="H253"/>
  <c r="I253"/>
  <c r="H254"/>
  <c r="H255"/>
  <c r="I255"/>
  <c r="H257"/>
  <c r="I257"/>
  <c r="H258"/>
  <c r="I258"/>
  <c r="H259"/>
  <c r="I259"/>
  <c r="H260"/>
  <c r="I260"/>
  <c r="H261"/>
  <c r="I261"/>
  <c r="H262"/>
  <c r="I262"/>
  <c r="H269"/>
  <c r="I269"/>
  <c r="H270"/>
  <c r="I270"/>
  <c r="H274"/>
  <c r="I274"/>
  <c r="H276"/>
  <c r="I276"/>
  <c r="H277"/>
  <c r="I277"/>
  <c r="H278"/>
  <c r="I278"/>
  <c r="H279"/>
  <c r="I279"/>
  <c r="H280"/>
  <c r="I280"/>
  <c r="H281"/>
  <c r="I281"/>
  <c r="H282"/>
  <c r="I282"/>
  <c r="H283"/>
  <c r="I283"/>
  <c r="H284"/>
  <c r="I284"/>
  <c r="H285"/>
  <c r="I285"/>
  <c r="H286"/>
  <c r="I286"/>
  <c r="H287"/>
  <c r="I287"/>
  <c r="H288"/>
  <c r="I288"/>
  <c r="H290"/>
  <c r="I290"/>
  <c r="H291"/>
  <c r="I291"/>
  <c r="H292"/>
  <c r="I292"/>
  <c r="H293"/>
  <c r="I293"/>
  <c r="H296"/>
  <c r="I296"/>
  <c r="H297"/>
  <c r="I297"/>
  <c r="H298"/>
  <c r="I298"/>
  <c r="H299"/>
  <c r="I299"/>
  <c r="H302"/>
  <c r="I302"/>
  <c r="H303"/>
  <c r="I303"/>
  <c r="H304"/>
  <c r="I304"/>
  <c r="H305"/>
  <c r="I305"/>
  <c r="H306"/>
  <c r="I306"/>
  <c r="H307"/>
  <c r="I307"/>
  <c r="H308"/>
  <c r="I308"/>
  <c r="H310"/>
  <c r="I310"/>
  <c r="H311"/>
  <c r="I311"/>
  <c r="H312"/>
  <c r="I312"/>
  <c r="H313"/>
  <c r="I313"/>
  <c r="H314"/>
  <c r="I314"/>
  <c r="H315"/>
  <c r="I315"/>
  <c r="H317"/>
  <c r="I317"/>
  <c r="H318"/>
  <c r="I318"/>
  <c r="H319"/>
  <c r="I319"/>
  <c r="H320"/>
  <c r="I320"/>
  <c r="H321"/>
  <c r="I321"/>
  <c r="H322"/>
  <c r="I322"/>
  <c r="H323"/>
  <c r="I323"/>
  <c r="H325"/>
  <c r="I325"/>
  <c r="H326"/>
  <c r="I326"/>
  <c r="H327"/>
  <c r="I327"/>
  <c r="H328"/>
  <c r="I328"/>
  <c r="H329"/>
  <c r="I329"/>
  <c r="H330"/>
  <c r="I330"/>
  <c r="H331"/>
  <c r="I331"/>
  <c r="H333"/>
  <c r="I333"/>
  <c r="H334"/>
  <c r="I334"/>
  <c r="H335"/>
  <c r="I335"/>
  <c r="H336"/>
  <c r="I336"/>
  <c r="H337"/>
  <c r="I337"/>
  <c r="H339"/>
  <c r="I339"/>
  <c r="H340"/>
  <c r="I340"/>
  <c r="H341"/>
  <c r="I341"/>
  <c r="H342"/>
  <c r="I342"/>
  <c r="H344"/>
  <c r="I344"/>
  <c r="H345"/>
  <c r="I345"/>
  <c r="H346"/>
  <c r="I346"/>
  <c r="H347"/>
  <c r="I347"/>
  <c r="H348"/>
  <c r="I348"/>
  <c r="H349"/>
  <c r="I349"/>
  <c r="H350"/>
  <c r="I350"/>
  <c r="H353"/>
  <c r="I353"/>
  <c r="H354"/>
  <c r="I354"/>
  <c r="H355"/>
  <c r="I355"/>
  <c r="H358"/>
  <c r="I358"/>
  <c r="H359"/>
  <c r="I359"/>
  <c r="H360"/>
  <c r="I360"/>
  <c r="H361"/>
  <c r="I361"/>
  <c r="H362"/>
  <c r="I362"/>
  <c r="H363"/>
  <c r="I363"/>
  <c r="H364"/>
  <c r="I364"/>
  <c r="H365"/>
  <c r="I365"/>
  <c r="H366"/>
  <c r="I366"/>
  <c r="H367"/>
  <c r="I367"/>
  <c r="H368"/>
  <c r="I368"/>
  <c r="H369"/>
  <c r="I369"/>
  <c r="H370"/>
  <c r="I370"/>
  <c r="H371"/>
  <c r="I371"/>
  <c r="H372"/>
  <c r="I372"/>
  <c r="H373"/>
  <c r="I373"/>
  <c r="H374"/>
  <c r="I374"/>
  <c r="H375"/>
  <c r="I375"/>
  <c r="H376"/>
  <c r="I376"/>
  <c r="H377"/>
  <c r="I377"/>
  <c r="H379"/>
  <c r="I379"/>
  <c r="H380"/>
  <c r="I380"/>
  <c r="H382"/>
  <c r="I382"/>
  <c r="H383"/>
  <c r="I383"/>
  <c r="H384"/>
  <c r="I384"/>
  <c r="H385"/>
  <c r="I385"/>
  <c r="H386"/>
  <c r="I386"/>
  <c r="H387"/>
  <c r="I387"/>
  <c r="H388"/>
  <c r="I388"/>
  <c r="H389"/>
  <c r="I389"/>
  <c r="H390"/>
  <c r="I390"/>
  <c r="H391"/>
  <c r="I391"/>
  <c r="H393"/>
  <c r="I393"/>
  <c r="H394"/>
  <c r="I394"/>
  <c r="H395"/>
  <c r="I395"/>
  <c r="H396"/>
  <c r="I396"/>
  <c r="H397"/>
  <c r="I397"/>
  <c r="H398"/>
  <c r="I398"/>
  <c r="H399"/>
  <c r="I399"/>
  <c r="H401"/>
  <c r="I401"/>
  <c r="H402"/>
  <c r="I402"/>
  <c r="H403"/>
  <c r="I403"/>
  <c r="H404"/>
  <c r="I404"/>
  <c r="H405"/>
  <c r="I405"/>
  <c r="H406"/>
  <c r="I406"/>
  <c r="H407"/>
  <c r="I407"/>
  <c r="H408"/>
  <c r="I408"/>
  <c r="H409"/>
  <c r="I409"/>
  <c r="H410"/>
  <c r="I410"/>
  <c r="H411"/>
  <c r="I411"/>
  <c r="H412"/>
  <c r="I412"/>
  <c r="H414"/>
  <c r="I414"/>
  <c r="H415"/>
  <c r="I415"/>
  <c r="H416"/>
  <c r="I416"/>
  <c r="H417"/>
  <c r="I417"/>
  <c r="H418"/>
  <c r="I418"/>
  <c r="H419"/>
  <c r="I419"/>
  <c r="H420"/>
  <c r="I420"/>
  <c r="H421"/>
  <c r="I421"/>
  <c r="H427"/>
  <c r="I427"/>
  <c r="H428"/>
  <c r="I428"/>
  <c r="H429"/>
  <c r="I429"/>
  <c r="H430"/>
  <c r="I430"/>
  <c r="H431"/>
  <c r="I431"/>
  <c r="H432"/>
  <c r="I432"/>
  <c r="H433"/>
  <c r="I433"/>
  <c r="H434"/>
  <c r="I434"/>
  <c r="H435"/>
  <c r="I435"/>
  <c r="H436"/>
  <c r="I436"/>
  <c r="H437"/>
  <c r="I437"/>
  <c r="H438"/>
  <c r="I438"/>
  <c r="H439"/>
  <c r="I439"/>
  <c r="H440"/>
  <c r="I440"/>
  <c r="H441"/>
  <c r="I441"/>
  <c r="H443"/>
  <c r="I443"/>
  <c r="H444"/>
  <c r="I444"/>
  <c r="H445"/>
  <c r="I445"/>
  <c r="H446"/>
  <c r="I446"/>
  <c r="H447"/>
  <c r="I447"/>
  <c r="H448"/>
  <c r="I448"/>
  <c r="H449"/>
  <c r="I449"/>
  <c r="H450"/>
  <c r="I450"/>
  <c r="H451"/>
  <c r="I451"/>
  <c r="H452"/>
  <c r="I452"/>
  <c r="H453"/>
  <c r="I453"/>
  <c r="H454"/>
  <c r="I454"/>
  <c r="H456"/>
  <c r="I456"/>
  <c r="H457"/>
  <c r="I457"/>
  <c r="H458"/>
  <c r="I458"/>
  <c r="H460"/>
  <c r="I460"/>
  <c r="H461"/>
  <c r="I461"/>
  <c r="H462"/>
  <c r="I462"/>
  <c r="H463"/>
  <c r="I463"/>
  <c r="H464"/>
  <c r="I464"/>
  <c r="H465"/>
  <c r="I465"/>
  <c r="H466"/>
  <c r="I466"/>
  <c r="H467"/>
  <c r="I467"/>
  <c r="H469"/>
  <c r="I469"/>
  <c r="H470"/>
  <c r="I470"/>
  <c r="H471"/>
  <c r="I471"/>
  <c r="H472"/>
  <c r="I472"/>
  <c r="H473"/>
  <c r="I473"/>
  <c r="H474"/>
  <c r="I474"/>
  <c r="H475"/>
  <c r="I475"/>
  <c r="H476"/>
  <c r="I476"/>
  <c r="H478"/>
  <c r="I478"/>
  <c r="H479"/>
  <c r="I479"/>
  <c r="H480"/>
  <c r="I480"/>
  <c r="H481"/>
  <c r="I481"/>
  <c r="H482"/>
  <c r="I482"/>
  <c r="H483"/>
  <c r="I483"/>
  <c r="H484"/>
  <c r="I484"/>
  <c r="H485"/>
  <c r="I485"/>
  <c r="H486"/>
  <c r="I486"/>
  <c r="H487"/>
  <c r="I487"/>
  <c r="H488"/>
  <c r="I488"/>
  <c r="H505"/>
  <c r="I505"/>
  <c r="H506"/>
  <c r="I506"/>
  <c r="H507"/>
  <c r="I507"/>
  <c r="H508"/>
  <c r="I508"/>
  <c r="H509"/>
  <c r="I509"/>
  <c r="H510"/>
  <c r="I510"/>
  <c r="H511"/>
  <c r="I511"/>
  <c r="H512"/>
  <c r="I512"/>
  <c r="H513"/>
  <c r="I513"/>
  <c r="H514"/>
  <c r="I514"/>
  <c r="H515"/>
  <c r="I515"/>
  <c r="H516"/>
  <c r="I516"/>
  <c r="H517"/>
  <c r="I517"/>
  <c r="H518"/>
  <c r="I518"/>
  <c r="H519"/>
  <c r="I519"/>
  <c r="H522"/>
  <c r="I522"/>
  <c r="H523"/>
  <c r="I523"/>
  <c r="H524"/>
  <c r="I524"/>
  <c r="H525"/>
  <c r="I525"/>
  <c r="H526"/>
  <c r="I526"/>
  <c r="H527"/>
  <c r="I527"/>
  <c r="H528"/>
  <c r="I528"/>
  <c r="H529"/>
  <c r="I529"/>
  <c r="H530"/>
  <c r="I530"/>
  <c r="H531"/>
  <c r="I531"/>
  <c r="H532"/>
  <c r="I532"/>
  <c r="H533"/>
  <c r="I533"/>
  <c r="H534"/>
  <c r="I534"/>
  <c r="H535"/>
  <c r="I535"/>
  <c r="H536"/>
  <c r="I536"/>
  <c r="H537"/>
  <c r="I537"/>
  <c r="H538"/>
  <c r="I538"/>
  <c r="H539"/>
  <c r="I539"/>
  <c r="H540"/>
  <c r="I540"/>
  <c r="H542"/>
  <c r="I542"/>
  <c r="H543"/>
  <c r="I543"/>
  <c r="H544"/>
  <c r="I544"/>
  <c r="H545"/>
  <c r="I545"/>
  <c r="H546"/>
  <c r="I546"/>
  <c r="H547"/>
  <c r="I547"/>
  <c r="H548"/>
  <c r="I548"/>
  <c r="H549"/>
  <c r="I549"/>
  <c r="H550"/>
  <c r="I550"/>
  <c r="H551"/>
  <c r="I551"/>
  <c r="H552"/>
  <c r="I552"/>
  <c r="H553"/>
  <c r="I553"/>
  <c r="H554"/>
  <c r="I554"/>
  <c r="H555"/>
  <c r="I555"/>
  <c r="H556"/>
  <c r="I556"/>
  <c r="H557"/>
  <c r="I557"/>
  <c r="H559"/>
  <c r="I559"/>
  <c r="H560"/>
  <c r="I560"/>
  <c r="H561"/>
  <c r="I561"/>
  <c r="H562"/>
  <c r="I562"/>
  <c r="H563"/>
  <c r="I563"/>
  <c r="H564"/>
  <c r="I564"/>
  <c r="H565"/>
  <c r="I565"/>
  <c r="H566"/>
  <c r="I566"/>
  <c r="H567"/>
  <c r="I567"/>
  <c r="H568"/>
  <c r="I568"/>
  <c r="H569"/>
  <c r="I569"/>
  <c r="H570"/>
  <c r="I570"/>
  <c r="H571"/>
  <c r="I571"/>
  <c r="H572"/>
  <c r="I572"/>
  <c r="H573"/>
  <c r="I573"/>
  <c r="H574"/>
  <c r="I574"/>
  <c r="H575"/>
  <c r="I575"/>
  <c r="H576"/>
  <c r="I576"/>
  <c r="H577"/>
  <c r="I577"/>
  <c r="H578"/>
  <c r="I578"/>
  <c r="H579"/>
  <c r="I579"/>
  <c r="H580"/>
  <c r="I580"/>
  <c r="H581"/>
  <c r="I581"/>
  <c r="H582"/>
  <c r="I582"/>
  <c r="H583"/>
  <c r="I583"/>
  <c r="H584"/>
  <c r="I584"/>
  <c r="H585"/>
  <c r="I585"/>
  <c r="H586"/>
  <c r="I586"/>
  <c r="H588"/>
  <c r="H589"/>
  <c r="H590"/>
  <c r="H591"/>
  <c r="H592"/>
  <c r="H593"/>
  <c r="H594"/>
  <c r="H595"/>
  <c r="H596"/>
  <c r="H597"/>
  <c r="H598"/>
  <c r="I598"/>
  <c r="H599"/>
  <c r="I599"/>
  <c r="H600"/>
  <c r="I600"/>
  <c r="H601"/>
  <c r="I601"/>
  <c r="H602"/>
  <c r="I602"/>
  <c r="H603"/>
  <c r="I603"/>
  <c r="H604"/>
  <c r="I604"/>
  <c r="H605"/>
  <c r="I605"/>
  <c r="H606"/>
  <c r="H607"/>
  <c r="H608"/>
  <c r="H609"/>
  <c r="H610"/>
  <c r="H611"/>
  <c r="I611"/>
  <c r="H612"/>
  <c r="H613"/>
  <c r="I613"/>
  <c r="H614"/>
  <c r="I614"/>
  <c r="H615"/>
  <c r="I615"/>
  <c r="H616"/>
  <c r="I616"/>
  <c r="H617"/>
  <c r="I617"/>
  <c r="H618"/>
  <c r="I618"/>
  <c r="H619"/>
  <c r="H620"/>
  <c r="H621"/>
  <c r="H622"/>
  <c r="H623"/>
  <c r="I623"/>
  <c r="H624"/>
  <c r="I624"/>
  <c r="H625"/>
  <c r="I625"/>
  <c r="H626"/>
  <c r="I626"/>
  <c r="H627"/>
  <c r="I627"/>
  <c r="H628"/>
  <c r="I628"/>
  <c r="H629"/>
  <c r="H630"/>
  <c r="I630"/>
  <c r="H631"/>
  <c r="I631"/>
  <c r="H632"/>
  <c r="I632"/>
  <c r="H633"/>
  <c r="I633"/>
  <c r="H634"/>
  <c r="I634"/>
  <c r="H635"/>
  <c r="I635"/>
  <c r="H636"/>
  <c r="I636"/>
  <c r="H637"/>
  <c r="I637"/>
  <c r="H638"/>
  <c r="I638"/>
  <c r="H639"/>
  <c r="H640"/>
  <c r="I640"/>
  <c r="H641"/>
  <c r="I641"/>
  <c r="H642"/>
  <c r="I642"/>
  <c r="H643"/>
  <c r="H644"/>
  <c r="I644"/>
  <c r="H645"/>
  <c r="H646"/>
  <c r="H647"/>
  <c r="I647"/>
  <c r="H648"/>
  <c r="I648"/>
  <c r="H649"/>
  <c r="I649"/>
  <c r="H650"/>
  <c r="I650"/>
  <c r="H651"/>
  <c r="I651"/>
  <c r="H652"/>
  <c r="I652"/>
  <c r="H653"/>
  <c r="I653"/>
  <c r="H654"/>
  <c r="I654"/>
  <c r="H655"/>
  <c r="I655"/>
  <c r="H656"/>
  <c r="I656"/>
  <c r="H657"/>
  <c r="I657"/>
  <c r="H658"/>
  <c r="H659"/>
  <c r="I659"/>
  <c r="H660"/>
  <c r="I660"/>
  <c r="H661"/>
  <c r="I661"/>
  <c r="H662"/>
  <c r="I662"/>
  <c r="H663"/>
  <c r="I663"/>
  <c r="H664"/>
  <c r="I664"/>
  <c r="H665"/>
  <c r="I665"/>
  <c r="H668"/>
  <c r="I668"/>
  <c r="H669"/>
  <c r="I669"/>
  <c r="H670"/>
  <c r="I670"/>
  <c r="H671"/>
  <c r="I671"/>
  <c r="H672"/>
  <c r="I672"/>
  <c r="H673"/>
  <c r="I673"/>
  <c r="H674"/>
  <c r="I674"/>
  <c r="H675"/>
  <c r="I675"/>
  <c r="H677"/>
  <c r="I677"/>
  <c r="H678"/>
  <c r="I678"/>
  <c r="H679"/>
  <c r="I679"/>
  <c r="H680"/>
  <c r="I680"/>
  <c r="H681"/>
  <c r="I681"/>
  <c r="H682"/>
  <c r="I682"/>
  <c r="H683"/>
  <c r="I683"/>
  <c r="H684"/>
  <c r="I684"/>
  <c r="H685"/>
  <c r="I685"/>
  <c r="H686"/>
  <c r="I686"/>
  <c r="H687"/>
  <c r="I687"/>
  <c r="H689"/>
  <c r="I689"/>
  <c r="H690"/>
  <c r="I690"/>
  <c r="H691"/>
  <c r="I691"/>
  <c r="H692"/>
  <c r="I692"/>
  <c r="H693"/>
  <c r="I693"/>
  <c r="H694"/>
  <c r="I694"/>
  <c r="H695"/>
  <c r="I695"/>
  <c r="H696"/>
  <c r="I696"/>
  <c r="H697"/>
  <c r="I697"/>
  <c r="H698"/>
  <c r="I698"/>
  <c r="H699"/>
  <c r="I699"/>
  <c r="H700"/>
  <c r="I700"/>
  <c r="H702"/>
  <c r="I702"/>
  <c r="H703"/>
  <c r="I703"/>
  <c r="H704"/>
  <c r="I704"/>
  <c r="H705"/>
  <c r="I705"/>
  <c r="H706"/>
  <c r="I706"/>
  <c r="H707"/>
  <c r="I707"/>
  <c r="H708"/>
  <c r="I708"/>
  <c r="H709"/>
  <c r="I709"/>
  <c r="H710"/>
  <c r="I710"/>
  <c r="H711"/>
  <c r="I711"/>
  <c r="H712"/>
  <c r="H713"/>
  <c r="I713"/>
  <c r="H715"/>
  <c r="I715"/>
  <c r="H716"/>
  <c r="I716"/>
  <c r="H717"/>
  <c r="H718"/>
  <c r="H719"/>
  <c r="H720"/>
  <c r="H721"/>
  <c r="I721"/>
  <c r="H722"/>
  <c r="H723"/>
  <c r="H724"/>
  <c r="H725"/>
  <c r="I725"/>
  <c r="H726"/>
  <c r="I726"/>
  <c r="H727"/>
  <c r="I727"/>
  <c r="H728"/>
  <c r="I728"/>
  <c r="H729"/>
  <c r="I729"/>
  <c r="H730"/>
  <c r="I730"/>
  <c r="H731"/>
  <c r="I731"/>
  <c r="H732"/>
  <c r="I732"/>
  <c r="H733"/>
  <c r="H734"/>
  <c r="I734"/>
  <c r="H735"/>
  <c r="I735"/>
  <c r="H736"/>
  <c r="H737"/>
  <c r="H738"/>
  <c r="I738"/>
  <c r="H739"/>
  <c r="I739"/>
  <c r="H740"/>
  <c r="H742"/>
  <c r="I742"/>
  <c r="H743"/>
  <c r="I743"/>
  <c r="H744"/>
  <c r="I744"/>
  <c r="H745"/>
  <c r="I745"/>
  <c r="H746"/>
  <c r="I746"/>
  <c r="H747"/>
  <c r="I747"/>
  <c r="H748"/>
  <c r="I748"/>
  <c r="H749"/>
  <c r="I749"/>
  <c r="H750"/>
  <c r="I750"/>
  <c r="H751"/>
  <c r="I751"/>
  <c r="H752"/>
  <c r="I752"/>
  <c r="H753"/>
  <c r="I753"/>
  <c r="H754"/>
  <c r="I754"/>
  <c r="H755"/>
  <c r="I755"/>
  <c r="H756"/>
  <c r="I756"/>
  <c r="H757"/>
  <c r="H758"/>
  <c r="I758"/>
  <c r="H759"/>
  <c r="I759"/>
  <c r="H760"/>
  <c r="I760"/>
  <c r="H761"/>
  <c r="H762"/>
  <c r="I762"/>
  <c r="H763"/>
  <c r="I763"/>
  <c r="H764"/>
  <c r="I764"/>
  <c r="H765"/>
  <c r="I765"/>
  <c r="H766"/>
  <c r="I766"/>
  <c r="H767"/>
  <c r="I767"/>
  <c r="H768"/>
  <c r="I768"/>
  <c r="H772"/>
  <c r="I772"/>
  <c r="H773"/>
  <c r="I773"/>
  <c r="H774"/>
  <c r="I774"/>
  <c r="H775"/>
  <c r="I775"/>
  <c r="H776"/>
  <c r="H777"/>
  <c r="H778"/>
  <c r="I778"/>
  <c r="H779"/>
  <c r="I779"/>
  <c r="H780"/>
  <c r="I780"/>
  <c r="H781"/>
  <c r="I781"/>
  <c r="H782"/>
  <c r="I782"/>
  <c r="H783"/>
  <c r="I783"/>
  <c r="H784"/>
  <c r="I784"/>
  <c r="H786"/>
  <c r="I786"/>
  <c r="H787"/>
  <c r="I787"/>
  <c r="H788"/>
  <c r="I788"/>
  <c r="H789"/>
  <c r="I789"/>
  <c r="H791"/>
  <c r="I791"/>
  <c r="H792"/>
  <c r="I792"/>
  <c r="H793"/>
  <c r="I793"/>
  <c r="H794"/>
  <c r="I794"/>
  <c r="H795"/>
  <c r="I795"/>
  <c r="H796"/>
  <c r="I796"/>
  <c r="H797"/>
  <c r="I797"/>
  <c r="H798"/>
  <c r="I798"/>
  <c r="H799"/>
  <c r="I799"/>
  <c r="H800"/>
  <c r="I800"/>
  <c r="H801"/>
  <c r="I801"/>
  <c r="H802"/>
  <c r="I802"/>
  <c r="H803"/>
  <c r="I803"/>
  <c r="H804"/>
  <c r="I804"/>
  <c r="H806"/>
  <c r="I806"/>
  <c r="H807"/>
  <c r="I807"/>
  <c r="H808"/>
  <c r="I808"/>
  <c r="H809"/>
  <c r="I809"/>
  <c r="H810"/>
  <c r="I810"/>
  <c r="H811"/>
  <c r="I811"/>
  <c r="H814"/>
  <c r="I814"/>
  <c r="H815"/>
  <c r="I815"/>
  <c r="H816"/>
  <c r="I816"/>
  <c r="H817"/>
  <c r="I817"/>
  <c r="H818"/>
  <c r="I818"/>
  <c r="H819"/>
  <c r="I819"/>
  <c r="H820"/>
  <c r="I820"/>
  <c r="H821"/>
  <c r="I821"/>
  <c r="H822"/>
  <c r="I822"/>
  <c r="H823"/>
  <c r="I823"/>
  <c r="H824"/>
  <c r="I824"/>
  <c r="H825"/>
  <c r="I825"/>
  <c r="H826"/>
  <c r="I826"/>
  <c r="H827"/>
  <c r="I827"/>
  <c r="H828"/>
  <c r="I828"/>
  <c r="H829"/>
  <c r="I829"/>
  <c r="H831"/>
  <c r="I831"/>
  <c r="H832"/>
  <c r="I832"/>
  <c r="H833"/>
  <c r="I833"/>
  <c r="H834"/>
  <c r="I834"/>
  <c r="H835"/>
  <c r="I835"/>
  <c r="H836"/>
  <c r="I836"/>
  <c r="H837"/>
  <c r="I837"/>
  <c r="H838"/>
  <c r="I838"/>
  <c r="H839"/>
  <c r="I839"/>
  <c r="H840"/>
  <c r="I840"/>
  <c r="H841"/>
  <c r="I841"/>
  <c r="H842"/>
  <c r="I842"/>
  <c r="H843"/>
  <c r="I843"/>
  <c r="H844"/>
  <c r="I844"/>
  <c r="H845"/>
  <c r="I845"/>
  <c r="H846"/>
  <c r="I846"/>
  <c r="H847"/>
  <c r="I847"/>
  <c r="H848"/>
  <c r="I848"/>
  <c r="H849"/>
  <c r="I849"/>
  <c r="H850"/>
  <c r="I850"/>
  <c r="H851"/>
  <c r="I851"/>
  <c r="H852"/>
  <c r="I852"/>
  <c r="H853"/>
  <c r="I853"/>
  <c r="H854"/>
  <c r="I854"/>
  <c r="H855"/>
  <c r="I855"/>
  <c r="H856"/>
  <c r="I856"/>
  <c r="H857"/>
  <c r="I857"/>
  <c r="H858"/>
  <c r="I858"/>
  <c r="H859"/>
  <c r="I859"/>
  <c r="H860"/>
  <c r="I860"/>
  <c r="H861"/>
  <c r="I861"/>
  <c r="H862"/>
  <c r="I862"/>
  <c r="H863"/>
  <c r="I863"/>
  <c r="H864"/>
  <c r="I864"/>
  <c r="H865"/>
  <c r="I865"/>
  <c r="H866"/>
  <c r="I866"/>
  <c r="H867"/>
  <c r="I867"/>
  <c r="H868"/>
  <c r="I868"/>
  <c r="H869"/>
  <c r="H870"/>
  <c r="I870"/>
  <c r="H871"/>
  <c r="I871"/>
  <c r="H872"/>
  <c r="I872"/>
  <c r="H875"/>
  <c r="I875"/>
  <c r="H876"/>
  <c r="I876"/>
  <c r="H877"/>
  <c r="I877"/>
  <c r="H878"/>
  <c r="I878"/>
  <c r="H879"/>
  <c r="I879"/>
  <c r="H880"/>
  <c r="I880"/>
  <c r="H881"/>
  <c r="I881"/>
  <c r="H882"/>
  <c r="I882"/>
  <c r="H883"/>
  <c r="I883"/>
  <c r="H884"/>
  <c r="I884"/>
  <c r="H885"/>
  <c r="I885"/>
  <c r="H886"/>
  <c r="I886"/>
  <c r="H887"/>
  <c r="I887"/>
  <c r="H888"/>
  <c r="I888"/>
  <c r="H889"/>
  <c r="I889"/>
  <c r="H890"/>
  <c r="I890"/>
  <c r="H891"/>
  <c r="I891"/>
  <c r="H892"/>
  <c r="I892"/>
  <c r="H893"/>
  <c r="I893"/>
  <c r="H894"/>
  <c r="I894"/>
  <c r="H895"/>
  <c r="I895"/>
  <c r="H896"/>
  <c r="I896"/>
  <c r="H897"/>
  <c r="I897"/>
  <c r="H898"/>
  <c r="I898"/>
  <c r="H899"/>
  <c r="I899"/>
  <c r="H900"/>
  <c r="I900"/>
  <c r="H901"/>
  <c r="I901"/>
  <c r="H902"/>
  <c r="I902"/>
  <c r="H903"/>
  <c r="I903"/>
  <c r="H904"/>
  <c r="I904"/>
  <c r="H905"/>
  <c r="I905"/>
  <c r="H906"/>
  <c r="I906"/>
  <c r="H907"/>
  <c r="I907"/>
  <c r="H908"/>
  <c r="I908"/>
  <c r="H909"/>
  <c r="I909"/>
  <c r="H910"/>
  <c r="I910"/>
  <c r="H912"/>
  <c r="I912"/>
  <c r="H913"/>
  <c r="I913"/>
  <c r="H914"/>
  <c r="I914"/>
  <c r="H915"/>
  <c r="I915"/>
  <c r="H916"/>
  <c r="I916"/>
  <c r="H917"/>
  <c r="I917"/>
  <c r="H918"/>
  <c r="I918"/>
  <c r="H920"/>
  <c r="I920"/>
  <c r="H921"/>
  <c r="I921"/>
  <c r="H922"/>
  <c r="I922"/>
  <c r="H923"/>
  <c r="I923"/>
  <c r="H924"/>
  <c r="I924"/>
  <c r="H925"/>
  <c r="I925"/>
  <c r="H926"/>
  <c r="I926"/>
  <c r="H927"/>
  <c r="I927"/>
  <c r="H928"/>
  <c r="I928"/>
  <c r="H929"/>
  <c r="I929"/>
  <c r="H930"/>
  <c r="I930"/>
  <c r="H931"/>
  <c r="I931"/>
  <c r="H932"/>
  <c r="I932"/>
  <c r="H933"/>
  <c r="I933"/>
  <c r="H934"/>
  <c r="I934"/>
  <c r="H935"/>
  <c r="I935"/>
  <c r="H936"/>
  <c r="I936"/>
  <c r="H937"/>
  <c r="I937"/>
  <c r="H938"/>
  <c r="I938"/>
  <c r="H939"/>
  <c r="I939"/>
  <c r="H940"/>
  <c r="I940"/>
  <c r="H941"/>
  <c r="I941"/>
  <c r="H942"/>
  <c r="I942"/>
  <c r="H943"/>
  <c r="I943"/>
  <c r="H944"/>
  <c r="I944"/>
  <c r="H945"/>
  <c r="I945"/>
  <c r="H946"/>
  <c r="I946"/>
  <c r="H947"/>
  <c r="I947"/>
  <c r="H948"/>
  <c r="I948"/>
  <c r="H949"/>
  <c r="I949"/>
  <c r="H950"/>
  <c r="I950"/>
  <c r="H951"/>
  <c r="I951"/>
  <c r="H952"/>
  <c r="I952"/>
  <c r="H953"/>
  <c r="I953"/>
  <c r="H954"/>
  <c r="I954"/>
  <c r="H955"/>
  <c r="I955"/>
  <c r="H956"/>
  <c r="I956"/>
  <c r="H957"/>
  <c r="I957"/>
  <c r="H958"/>
  <c r="I958"/>
  <c r="H959"/>
  <c r="I959"/>
  <c r="H960"/>
  <c r="I960"/>
  <c r="H961"/>
  <c r="I961"/>
  <c r="H962"/>
  <c r="I962"/>
  <c r="H963"/>
  <c r="I963"/>
  <c r="H964"/>
  <c r="I964"/>
  <c r="H965"/>
  <c r="I965"/>
  <c r="H966"/>
  <c r="I966"/>
  <c r="H967"/>
  <c r="I967"/>
  <c r="H968"/>
  <c r="I968"/>
  <c r="H969"/>
  <c r="I969"/>
  <c r="H970"/>
  <c r="I970"/>
  <c r="H971"/>
  <c r="I971"/>
  <c r="H972"/>
  <c r="I972"/>
  <c r="H973"/>
  <c r="I973"/>
  <c r="H974"/>
  <c r="I974"/>
  <c r="H975"/>
  <c r="I975"/>
  <c r="H976"/>
  <c r="I976"/>
  <c r="H977"/>
  <c r="I977"/>
  <c r="H978"/>
  <c r="I978"/>
  <c r="H979"/>
  <c r="I979"/>
  <c r="H980"/>
  <c r="I980"/>
  <c r="H981"/>
  <c r="I981"/>
  <c r="H982"/>
  <c r="I982"/>
  <c r="H983"/>
  <c r="I983"/>
  <c r="H984"/>
  <c r="I984"/>
  <c r="H985"/>
  <c r="I985"/>
  <c r="H986"/>
  <c r="I986"/>
  <c r="H987"/>
  <c r="I987"/>
  <c r="H988"/>
  <c r="I988"/>
  <c r="H989"/>
  <c r="I989"/>
  <c r="H990"/>
  <c r="I990"/>
  <c r="H991"/>
  <c r="I991"/>
  <c r="H992"/>
  <c r="I992"/>
  <c r="H993"/>
  <c r="I993"/>
  <c r="H994"/>
  <c r="I994"/>
  <c r="H995"/>
  <c r="I995"/>
  <c r="H996"/>
  <c r="I996"/>
  <c r="H997"/>
  <c r="I997"/>
  <c r="H998"/>
  <c r="I998"/>
  <c r="H999"/>
  <c r="I999"/>
  <c r="H1000"/>
  <c r="I1000"/>
  <c r="H1001"/>
  <c r="I1001"/>
  <c r="H1002"/>
  <c r="I1002"/>
  <c r="H1003"/>
  <c r="I1003"/>
  <c r="H1004"/>
  <c r="I1004"/>
  <c r="H1005"/>
  <c r="I1005"/>
  <c r="H1006"/>
  <c r="I1006"/>
  <c r="H1007"/>
  <c r="I1007"/>
  <c r="H1008"/>
  <c r="I1008"/>
  <c r="H1009"/>
  <c r="I1009"/>
  <c r="H1010"/>
  <c r="I1010"/>
  <c r="H1011"/>
  <c r="I1011"/>
  <c r="H1012"/>
  <c r="I1012"/>
  <c r="H1013"/>
  <c r="I1013"/>
  <c r="H1014"/>
  <c r="I1014"/>
  <c r="H1015"/>
  <c r="I1015"/>
  <c r="H1016"/>
  <c r="I1016"/>
  <c r="H1017"/>
  <c r="I1017"/>
  <c r="H1018"/>
  <c r="I1018"/>
  <c r="H1019"/>
  <c r="I1019"/>
  <c r="H1020"/>
  <c r="I1020"/>
  <c r="H1021"/>
  <c r="I1021"/>
  <c r="H1022"/>
  <c r="I1022"/>
  <c r="H1023"/>
  <c r="I1023"/>
  <c r="H1024"/>
  <c r="I1024"/>
  <c r="H1025"/>
  <c r="I1025"/>
  <c r="H1026"/>
  <c r="I1026"/>
  <c r="H1027"/>
  <c r="I1027"/>
  <c r="H1029"/>
  <c r="I1029"/>
  <c r="H1030"/>
  <c r="I1030"/>
  <c r="H1031"/>
  <c r="I1031"/>
  <c r="H1033"/>
  <c r="I1033"/>
  <c r="H1034"/>
  <c r="I1034"/>
  <c r="H1035"/>
  <c r="I1035"/>
  <c r="H1036"/>
  <c r="I1036"/>
  <c r="H1037"/>
  <c r="I1037"/>
  <c r="H1038"/>
  <c r="I1038"/>
  <c r="H1039"/>
  <c r="I1039"/>
  <c r="H1040"/>
  <c r="I1040"/>
  <c r="H1041"/>
  <c r="I1041"/>
  <c r="H1042"/>
  <c r="I1042"/>
  <c r="H1043"/>
  <c r="I1043"/>
  <c r="H1044"/>
  <c r="I1044"/>
  <c r="H1045"/>
  <c r="I1045"/>
  <c r="H1046"/>
  <c r="I1046"/>
  <c r="H1047"/>
  <c r="I1047"/>
  <c r="H1048"/>
  <c r="I1048"/>
  <c r="H1049"/>
  <c r="I1049"/>
  <c r="H1050"/>
  <c r="I1050"/>
  <c r="H1051"/>
  <c r="I1051"/>
  <c r="H1052"/>
  <c r="I1052"/>
  <c r="H1053"/>
  <c r="I1053"/>
  <c r="H1054"/>
  <c r="I1054"/>
  <c r="H1055"/>
  <c r="I1055"/>
  <c r="H1056"/>
  <c r="I1056"/>
  <c r="H1059"/>
  <c r="I1059"/>
  <c r="H1060"/>
  <c r="I1060"/>
  <c r="H1061"/>
  <c r="I1061"/>
  <c r="H1062"/>
  <c r="I1062"/>
  <c r="H1064"/>
  <c r="I1064"/>
  <c r="H1065"/>
  <c r="I1065"/>
  <c r="H1066"/>
  <c r="I1066"/>
  <c r="H1067"/>
  <c r="I1067"/>
  <c r="H1068"/>
  <c r="I1068"/>
  <c r="H1069"/>
  <c r="I1069"/>
  <c r="H1070"/>
  <c r="I1070"/>
  <c r="H1071"/>
  <c r="I1071"/>
  <c r="H1072"/>
  <c r="I1072"/>
  <c r="H1075"/>
  <c r="I1075"/>
  <c r="H1076"/>
  <c r="I1076"/>
  <c r="H1077"/>
  <c r="I1077"/>
  <c r="H1078"/>
  <c r="I1078"/>
  <c r="H1079"/>
  <c r="I1079"/>
  <c r="H1080"/>
  <c r="I1080"/>
  <c r="H1081"/>
  <c r="I1081"/>
  <c r="H1082"/>
  <c r="I1082"/>
  <c r="H1083"/>
  <c r="I1083"/>
  <c r="H1084"/>
  <c r="I1084"/>
  <c r="H1085"/>
  <c r="I1085"/>
  <c r="H1086"/>
  <c r="I1086"/>
  <c r="H1087"/>
  <c r="I1087"/>
  <c r="H1088"/>
  <c r="I1088"/>
  <c r="H1089"/>
  <c r="I1089"/>
  <c r="H1090"/>
  <c r="I1090"/>
  <c r="H1091"/>
  <c r="I1091"/>
  <c r="H1092"/>
  <c r="I1092"/>
  <c r="H1093"/>
  <c r="I1093"/>
  <c r="H1094"/>
  <c r="I1094"/>
  <c r="H1095"/>
  <c r="I1095"/>
  <c r="H1096"/>
  <c r="I1096"/>
  <c r="H1097"/>
  <c r="I1097"/>
  <c r="H1098"/>
  <c r="I1098"/>
  <c r="H1099"/>
  <c r="I1099"/>
  <c r="H1100"/>
  <c r="I1100"/>
  <c r="H1101"/>
  <c r="I1101"/>
  <c r="H1102"/>
  <c r="I1102"/>
  <c r="H1103"/>
  <c r="I1103"/>
  <c r="H1104"/>
  <c r="I1104"/>
  <c r="H1105"/>
  <c r="I1105"/>
  <c r="H1106"/>
  <c r="I1106"/>
  <c r="H1107"/>
  <c r="I1107"/>
  <c r="H1108"/>
  <c r="I1108"/>
  <c r="H1109"/>
  <c r="I1109"/>
  <c r="H1110"/>
  <c r="I1110"/>
  <c r="H1111"/>
  <c r="I1111"/>
  <c r="H1112"/>
  <c r="I1112"/>
  <c r="H1113"/>
  <c r="I1113"/>
  <c r="H1114"/>
  <c r="I1114"/>
  <c r="H1115"/>
  <c r="I1115"/>
  <c r="H1116"/>
  <c r="I1116"/>
  <c r="H1117"/>
  <c r="I1117"/>
  <c r="H1118"/>
  <c r="I1118"/>
  <c r="H1119"/>
  <c r="I1119"/>
  <c r="H1121"/>
  <c r="I1121"/>
  <c r="H1122"/>
  <c r="I1122"/>
  <c r="H1123"/>
  <c r="I1123"/>
  <c r="H1124"/>
  <c r="I1124"/>
  <c r="H1125"/>
  <c r="I1125"/>
  <c r="H1126"/>
  <c r="I1126"/>
  <c r="H1127"/>
  <c r="I1127"/>
  <c r="H1128"/>
  <c r="I1128"/>
  <c r="H1129"/>
  <c r="I1129"/>
  <c r="H1130"/>
  <c r="I1130"/>
  <c r="H1131"/>
  <c r="I1131"/>
  <c r="H1132"/>
  <c r="I1132"/>
  <c r="H1134"/>
  <c r="I1134"/>
  <c r="H1135"/>
  <c r="I1135"/>
  <c r="H1136"/>
  <c r="I1136"/>
  <c r="H1137"/>
  <c r="I1137"/>
  <c r="H1138"/>
  <c r="I1138"/>
  <c r="H1139"/>
  <c r="I1139"/>
  <c r="H1140"/>
  <c r="I1140"/>
  <c r="H1141"/>
  <c r="I1141"/>
  <c r="H1142"/>
  <c r="I1142"/>
  <c r="H1143"/>
  <c r="I1143"/>
  <c r="H1144"/>
  <c r="I1144"/>
  <c r="H1145"/>
  <c r="I1145"/>
  <c r="H1146"/>
  <c r="I1146"/>
  <c r="H1147"/>
  <c r="I1147"/>
  <c r="H1148"/>
  <c r="I1148"/>
  <c r="H1149"/>
  <c r="I1149"/>
  <c r="H1151"/>
  <c r="I1151"/>
  <c r="H1152"/>
  <c r="I1152"/>
  <c r="H1153"/>
  <c r="I1153"/>
  <c r="H1154"/>
  <c r="I1154"/>
  <c r="H1155"/>
  <c r="I1155"/>
  <c r="H1156"/>
  <c r="I1156"/>
  <c r="H1157"/>
  <c r="I1157"/>
  <c r="H1158"/>
  <c r="I1158"/>
  <c r="H1159"/>
  <c r="I1159"/>
  <c r="H1160"/>
  <c r="I1160"/>
  <c r="H1161"/>
  <c r="I1161"/>
  <c r="H1162"/>
  <c r="I1162"/>
  <c r="H1163"/>
  <c r="I1163"/>
  <c r="H1164"/>
  <c r="I1164"/>
  <c r="H1165"/>
  <c r="I1165"/>
  <c r="H1166"/>
  <c r="I1166"/>
  <c r="H1167"/>
  <c r="I1167"/>
  <c r="H1168"/>
  <c r="I1168"/>
  <c r="H1169"/>
  <c r="I1169"/>
  <c r="H1170"/>
  <c r="I1170"/>
  <c r="H1173"/>
  <c r="I1173"/>
  <c r="H1174"/>
  <c r="I1174"/>
  <c r="H1175"/>
  <c r="I1175"/>
  <c r="H1176"/>
  <c r="I1176"/>
  <c r="H1177"/>
  <c r="I1177"/>
  <c r="H1178"/>
  <c r="I1178"/>
  <c r="H1179"/>
  <c r="I1179"/>
  <c r="H1180"/>
  <c r="I1180"/>
  <c r="H1181"/>
  <c r="I1181"/>
  <c r="H1182"/>
  <c r="H1183"/>
  <c r="I1183"/>
  <c r="H1184"/>
  <c r="I1184"/>
  <c r="H1185"/>
  <c r="I1185"/>
  <c r="H1186"/>
  <c r="I1186"/>
  <c r="H1188"/>
  <c r="H1189"/>
  <c r="I1189"/>
  <c r="H1190"/>
  <c r="I1190"/>
  <c r="H1191"/>
  <c r="I1191"/>
  <c r="H1192"/>
  <c r="I1192"/>
  <c r="H1193"/>
  <c r="I1193"/>
  <c r="H1194"/>
  <c r="I1194"/>
  <c r="H1195"/>
  <c r="I1195"/>
  <c r="H1196"/>
  <c r="I1196"/>
  <c r="H1197"/>
  <c r="I1197"/>
  <c r="H1198"/>
  <c r="I1198"/>
  <c r="H1199"/>
  <c r="I1199"/>
  <c r="H1200"/>
  <c r="I1200"/>
  <c r="H1202"/>
  <c r="I1202"/>
  <c r="H1203"/>
  <c r="I1203"/>
  <c r="H1204"/>
  <c r="H1205"/>
  <c r="I1205"/>
  <c r="H1206"/>
  <c r="I1206"/>
  <c r="H1207"/>
  <c r="I1207"/>
  <c r="H1208"/>
  <c r="I1208"/>
  <c r="H1209"/>
  <c r="I1209"/>
  <c r="H1210"/>
  <c r="I1210"/>
  <c r="H1211"/>
  <c r="H1212"/>
  <c r="H1213"/>
  <c r="H1214"/>
  <c r="I1214"/>
  <c r="H1215"/>
  <c r="H1216"/>
  <c r="H1217"/>
  <c r="H1218"/>
  <c r="H1219"/>
  <c r="H1220"/>
  <c r="H1221"/>
  <c r="H1222"/>
  <c r="H1223"/>
  <c r="H1224"/>
  <c r="H1225"/>
  <c r="I1225"/>
  <c r="H1226"/>
  <c r="H1227"/>
  <c r="H1228"/>
  <c r="I1228"/>
  <c r="H1229"/>
  <c r="I1229"/>
  <c r="H1230"/>
  <c r="H1231"/>
  <c r="H1232"/>
  <c r="H1233"/>
  <c r="H1234"/>
  <c r="H1235"/>
  <c r="H1236"/>
  <c r="H1237"/>
  <c r="H1238"/>
  <c r="H1239"/>
  <c r="H1240"/>
  <c r="H1241"/>
  <c r="H1242"/>
  <c r="H1243"/>
  <c r="H1244"/>
  <c r="H1245"/>
  <c r="H1246"/>
  <c r="H1247"/>
  <c r="I1247"/>
  <c r="H1249"/>
  <c r="I1249"/>
  <c r="H1250"/>
  <c r="I1250"/>
  <c r="H1251"/>
  <c r="I1251"/>
  <c r="H1252"/>
  <c r="I1252"/>
  <c r="H1253"/>
  <c r="I1253"/>
  <c r="H1254"/>
  <c r="H1255"/>
  <c r="I1255"/>
  <c r="H1256"/>
  <c r="I1256"/>
  <c r="H1257"/>
  <c r="I1257"/>
  <c r="H1259"/>
  <c r="H1260"/>
  <c r="I1260"/>
  <c r="H1261"/>
  <c r="I1261"/>
  <c r="H1262"/>
  <c r="H1263"/>
  <c r="H1264"/>
  <c r="H1265"/>
  <c r="H1266"/>
  <c r="H1267"/>
  <c r="I1267"/>
  <c r="H1268"/>
  <c r="H1269"/>
  <c r="H1270"/>
  <c r="H1271"/>
  <c r="I1271"/>
  <c r="H1272"/>
  <c r="I1272"/>
  <c r="H1273"/>
  <c r="H1274"/>
  <c r="H1275"/>
  <c r="I1275"/>
  <c r="H1276"/>
  <c r="I1276"/>
  <c r="H1277"/>
  <c r="I1277"/>
  <c r="H1278"/>
  <c r="I1278"/>
  <c r="H1280"/>
  <c r="H1281"/>
  <c r="I1281"/>
  <c r="H1282"/>
  <c r="H1283"/>
  <c r="I1283"/>
  <c r="H1284"/>
  <c r="I1284"/>
  <c r="H1285"/>
  <c r="I1285"/>
  <c r="H1286"/>
  <c r="H1287"/>
  <c r="I1287"/>
  <c r="H1288"/>
  <c r="I1288"/>
  <c r="H1289"/>
  <c r="I1289"/>
  <c r="H1290"/>
  <c r="I1290"/>
  <c r="H1291"/>
  <c r="H1292"/>
  <c r="I1292"/>
  <c r="H1293"/>
  <c r="I1293"/>
  <c r="H1294"/>
  <c r="I1294"/>
  <c r="H1295"/>
  <c r="I1295"/>
  <c r="H1296"/>
  <c r="I1296"/>
  <c r="H1297"/>
  <c r="I1297"/>
  <c r="H1298"/>
  <c r="I1298"/>
  <c r="H1299"/>
  <c r="I1299"/>
  <c r="H1300"/>
  <c r="I1300"/>
  <c r="H1301"/>
  <c r="I1301"/>
  <c r="H1302"/>
  <c r="I1302"/>
  <c r="H1303"/>
  <c r="I1303"/>
  <c r="H1304"/>
  <c r="I1304"/>
  <c r="H1305"/>
  <c r="I1305"/>
  <c r="H1306"/>
  <c r="I1306"/>
  <c r="H1307"/>
  <c r="I1307"/>
  <c r="H1308"/>
  <c r="I1308"/>
  <c r="H1309"/>
  <c r="I1309"/>
  <c r="H1310"/>
  <c r="I1310"/>
  <c r="H1311"/>
  <c r="I1311"/>
  <c r="H1312"/>
  <c r="I1312"/>
  <c r="H1313"/>
  <c r="I1313"/>
  <c r="H1314"/>
  <c r="I1314"/>
  <c r="H1315"/>
  <c r="I1315"/>
  <c r="H1316"/>
  <c r="I1316"/>
  <c r="H1317"/>
  <c r="I1317"/>
  <c r="H1318"/>
  <c r="I1318"/>
  <c r="H1319"/>
  <c r="I1319"/>
  <c r="H1320"/>
  <c r="I1320"/>
  <c r="H1321"/>
  <c r="I1321"/>
  <c r="H1322"/>
  <c r="I1322"/>
  <c r="H1323"/>
  <c r="I1323"/>
  <c r="H1324"/>
  <c r="I1324"/>
  <c r="H1325"/>
  <c r="I1325"/>
  <c r="H1326"/>
  <c r="I1326"/>
  <c r="H1327"/>
  <c r="I1327"/>
  <c r="H1328"/>
  <c r="I1328"/>
  <c r="H1329"/>
  <c r="I1329"/>
  <c r="H1330"/>
  <c r="I1330"/>
  <c r="H1331"/>
  <c r="I1331"/>
  <c r="H1332"/>
  <c r="I1332"/>
  <c r="H1333"/>
  <c r="I1333"/>
  <c r="H1334"/>
  <c r="I1334"/>
  <c r="H1335"/>
  <c r="I1335"/>
  <c r="H1336"/>
  <c r="I1336"/>
  <c r="H1337"/>
  <c r="I1337"/>
  <c r="H1338"/>
  <c r="I1338"/>
  <c r="H1339"/>
  <c r="I1339"/>
  <c r="H1340"/>
  <c r="I1340"/>
  <c r="H1341"/>
  <c r="I1341"/>
  <c r="H1342"/>
  <c r="I1342"/>
  <c r="H1343"/>
  <c r="I1343"/>
  <c r="H1344"/>
  <c r="I1344"/>
  <c r="H1345"/>
  <c r="I1345"/>
  <c r="H1346"/>
  <c r="I1346"/>
  <c r="H1347"/>
  <c r="I1347"/>
  <c r="H1348"/>
  <c r="I1348"/>
  <c r="H1349"/>
  <c r="I1349"/>
  <c r="H1350"/>
  <c r="I1350"/>
  <c r="H1351"/>
  <c r="I1351"/>
  <c r="H1352"/>
  <c r="I1352"/>
  <c r="H1353"/>
  <c r="I1353"/>
  <c r="H1354"/>
  <c r="I1354"/>
  <c r="H1356"/>
  <c r="I1356"/>
  <c r="H1357"/>
  <c r="I1357"/>
  <c r="H1358"/>
  <c r="I1358"/>
  <c r="H1359"/>
  <c r="I1359"/>
  <c r="H1360"/>
  <c r="I1360"/>
  <c r="H1361"/>
  <c r="I1361"/>
  <c r="H1362"/>
  <c r="I1362"/>
  <c r="H1363"/>
  <c r="I1363"/>
  <c r="H1364"/>
  <c r="I1364"/>
  <c r="H1365"/>
  <c r="I1365"/>
  <c r="H1366"/>
  <c r="I1366"/>
  <c r="H1367"/>
  <c r="I1367"/>
  <c r="H1368"/>
  <c r="I1368"/>
  <c r="H1369"/>
  <c r="I1369"/>
  <c r="H1370"/>
  <c r="I1370"/>
  <c r="H1371"/>
  <c r="I1371"/>
  <c r="H1372"/>
  <c r="I1372"/>
  <c r="H1373"/>
  <c r="I1373"/>
  <c r="H1374"/>
  <c r="I1374"/>
  <c r="H1375"/>
  <c r="I1375"/>
  <c r="H1376"/>
  <c r="I1376"/>
  <c r="H1379"/>
  <c r="I1379"/>
  <c r="H1380"/>
  <c r="I1380"/>
  <c r="H1381"/>
  <c r="I1381"/>
  <c r="H1382"/>
  <c r="I1382"/>
  <c r="H1383"/>
  <c r="I1383"/>
  <c r="H1384"/>
  <c r="I1384"/>
  <c r="H1385"/>
  <c r="I1385"/>
  <c r="H1386"/>
  <c r="I1386"/>
  <c r="H1387"/>
  <c r="I1387"/>
  <c r="H1388"/>
  <c r="I1388"/>
  <c r="H1389"/>
  <c r="I1389"/>
  <c r="H1390"/>
  <c r="I1390"/>
  <c r="H1391"/>
  <c r="I1391"/>
  <c r="H1392"/>
  <c r="I1392"/>
  <c r="H1393"/>
  <c r="I1393"/>
  <c r="H1394"/>
  <c r="I1394"/>
  <c r="H1395"/>
  <c r="I1395"/>
  <c r="H1396"/>
  <c r="I1396"/>
  <c r="H1397"/>
  <c r="I1397"/>
  <c r="H1398"/>
  <c r="I1398"/>
  <c r="H1399"/>
  <c r="I1399"/>
  <c r="H1400"/>
  <c r="I1400"/>
  <c r="H1401"/>
  <c r="I1401"/>
  <c r="H1402"/>
  <c r="I1402"/>
  <c r="H1403"/>
  <c r="I1403"/>
  <c r="H1405"/>
  <c r="I1405"/>
  <c r="H1406"/>
  <c r="I1406"/>
  <c r="H1407"/>
  <c r="I1407"/>
  <c r="H1408"/>
  <c r="I1408"/>
  <c r="H1409"/>
  <c r="I1409"/>
  <c r="H1410"/>
  <c r="I1410"/>
  <c r="H1411"/>
  <c r="I1411"/>
  <c r="H1412"/>
  <c r="I1412"/>
  <c r="H1413"/>
  <c r="I1413"/>
  <c r="H1414"/>
  <c r="I1414"/>
  <c r="H1415"/>
  <c r="I1415"/>
  <c r="H1416"/>
  <c r="I1416"/>
  <c r="H1417"/>
  <c r="I1417"/>
  <c r="H1418"/>
  <c r="I1418"/>
  <c r="H1419"/>
  <c r="I1419"/>
  <c r="H1420"/>
  <c r="I1420"/>
  <c r="H1421"/>
  <c r="I1421"/>
  <c r="H1423"/>
  <c r="I1423"/>
  <c r="H1424"/>
  <c r="I1424"/>
  <c r="H1425"/>
  <c r="I1425"/>
  <c r="H1426"/>
  <c r="I1426"/>
  <c r="H1427"/>
  <c r="I1427"/>
  <c r="H1428"/>
  <c r="I1428"/>
  <c r="H1429"/>
  <c r="I1429"/>
  <c r="H1430"/>
  <c r="I1430"/>
  <c r="H1431"/>
  <c r="I1431"/>
  <c r="H1432"/>
  <c r="I1432"/>
  <c r="H1433"/>
  <c r="I1433"/>
  <c r="H1434"/>
  <c r="I1434"/>
  <c r="H1435"/>
  <c r="I1435"/>
  <c r="H1436"/>
  <c r="I1436"/>
  <c r="H1437"/>
  <c r="I1437"/>
  <c r="H1438"/>
  <c r="I1438"/>
  <c r="H1439"/>
  <c r="I1439"/>
  <c r="H1440"/>
  <c r="I1440"/>
  <c r="H1441"/>
  <c r="I1441"/>
  <c r="H1442"/>
  <c r="I1442"/>
  <c r="H1443"/>
  <c r="I1443"/>
  <c r="H1444"/>
  <c r="I1444"/>
  <c r="H1446"/>
  <c r="I1446"/>
  <c r="H1447"/>
  <c r="I1447"/>
  <c r="H1448"/>
  <c r="I1448"/>
  <c r="H1449"/>
  <c r="I1449"/>
  <c r="H1450"/>
  <c r="I1450"/>
  <c r="H1451"/>
  <c r="I1451"/>
  <c r="H1452"/>
  <c r="I1452"/>
  <c r="H1453"/>
  <c r="I1453"/>
  <c r="H1454"/>
  <c r="I1454"/>
  <c r="H1455"/>
  <c r="I1455"/>
  <c r="H1456"/>
  <c r="I1456"/>
  <c r="H1457"/>
  <c r="I1457"/>
  <c r="H1458"/>
  <c r="I1458"/>
  <c r="H1459"/>
  <c r="I1459"/>
  <c r="H1460"/>
  <c r="I1460"/>
  <c r="H1461"/>
  <c r="I1461"/>
  <c r="H1462"/>
  <c r="I1462"/>
  <c r="H1463"/>
  <c r="I1463"/>
  <c r="H1464"/>
  <c r="I1464"/>
  <c r="H1465"/>
  <c r="I1465"/>
  <c r="H1466"/>
  <c r="I1466"/>
  <c r="H1467"/>
  <c r="I1467"/>
  <c r="H1468"/>
  <c r="I1468"/>
  <c r="H1469"/>
  <c r="I1469"/>
  <c r="H1470"/>
  <c r="I1470"/>
  <c r="H1471"/>
  <c r="I1471"/>
  <c r="H1472"/>
  <c r="I1472"/>
  <c r="H1473"/>
  <c r="I1473"/>
  <c r="H1474"/>
  <c r="I1474"/>
  <c r="H1475"/>
  <c r="I1475"/>
  <c r="H1476"/>
  <c r="I1476"/>
  <c r="H1477"/>
  <c r="I1477"/>
  <c r="H1478"/>
  <c r="I1478"/>
  <c r="H1479"/>
  <c r="I1479"/>
  <c r="H1481"/>
  <c r="I1481"/>
  <c r="H1482"/>
  <c r="I1482"/>
  <c r="H1483"/>
  <c r="I1483"/>
  <c r="H1484"/>
  <c r="I1484"/>
  <c r="H1485"/>
  <c r="I1485"/>
  <c r="H1486"/>
  <c r="I1486"/>
  <c r="H1487"/>
  <c r="I1487"/>
  <c r="H1488"/>
  <c r="H1489"/>
  <c r="I1489"/>
  <c r="H1490"/>
  <c r="I1490"/>
  <c r="H1491"/>
  <c r="I1491"/>
  <c r="H1492"/>
  <c r="I1492"/>
  <c r="H1493"/>
  <c r="I1493"/>
  <c r="H1494"/>
  <c r="I1494"/>
  <c r="H1495"/>
  <c r="I1495"/>
  <c r="H1496"/>
  <c r="I1496"/>
  <c r="H1497"/>
  <c r="I1497"/>
  <c r="H1498"/>
  <c r="I1498"/>
  <c r="H1499"/>
  <c r="I1499"/>
  <c r="H1500"/>
  <c r="I1500"/>
  <c r="H1501"/>
  <c r="I1501"/>
  <c r="H1502"/>
  <c r="I1502"/>
  <c r="H1503"/>
  <c r="I1503"/>
  <c r="H1504"/>
  <c r="I1504"/>
  <c r="H1505"/>
  <c r="I1505"/>
  <c r="H1507"/>
  <c r="I1507"/>
  <c r="H1508"/>
  <c r="I1508"/>
  <c r="H1509"/>
  <c r="I1509"/>
  <c r="H1510"/>
  <c r="I1510"/>
  <c r="H1511"/>
  <c r="I1511"/>
  <c r="H1512"/>
  <c r="I1512"/>
  <c r="H1513"/>
  <c r="I1513"/>
  <c r="H1514"/>
  <c r="I1514"/>
  <c r="H1515"/>
  <c r="I1515"/>
  <c r="H1516"/>
  <c r="I1516"/>
  <c r="H1517"/>
  <c r="I1517"/>
  <c r="H1518"/>
  <c r="I1518"/>
  <c r="H1519"/>
  <c r="I1519"/>
  <c r="H1520"/>
  <c r="I1520"/>
  <c r="H1521"/>
  <c r="I1521"/>
  <c r="H1522"/>
  <c r="I1522"/>
  <c r="H1523"/>
  <c r="I1523"/>
  <c r="H1524"/>
  <c r="I1524"/>
  <c r="H1525"/>
  <c r="I1525"/>
  <c r="H1527"/>
  <c r="I1527"/>
  <c r="H1528"/>
  <c r="I1528"/>
  <c r="H1529"/>
  <c r="I1529"/>
  <c r="H1530"/>
  <c r="I1530"/>
  <c r="H1531"/>
  <c r="I1531"/>
  <c r="H1532"/>
  <c r="I1532"/>
  <c r="H1533"/>
  <c r="I1533"/>
  <c r="H1534"/>
  <c r="I1534"/>
  <c r="H1535"/>
  <c r="I1535"/>
  <c r="H1536"/>
  <c r="I1536"/>
  <c r="H1537"/>
  <c r="I1537"/>
  <c r="H1538"/>
  <c r="I1538"/>
  <c r="H1539"/>
  <c r="I1539"/>
  <c r="H1540"/>
  <c r="I1540"/>
  <c r="H1541"/>
  <c r="I1541"/>
  <c r="H1542"/>
  <c r="I1542"/>
  <c r="H1544"/>
  <c r="I1544"/>
  <c r="H1545"/>
  <c r="I1545"/>
  <c r="H1546"/>
  <c r="I1546"/>
  <c r="H1547"/>
  <c r="I1547"/>
  <c r="H1548"/>
  <c r="I1548"/>
  <c r="H1549"/>
  <c r="I1549"/>
  <c r="H1550"/>
  <c r="I1550"/>
  <c r="H1551"/>
  <c r="I1551"/>
  <c r="H1552"/>
  <c r="I1552"/>
  <c r="H1553"/>
  <c r="I1553"/>
  <c r="H1554"/>
  <c r="I1554"/>
  <c r="H1555"/>
  <c r="I1555"/>
  <c r="H1556"/>
  <c r="I1556"/>
  <c r="H1557"/>
  <c r="I1557"/>
  <c r="H1558"/>
  <c r="I1558"/>
  <c r="H1559"/>
  <c r="I1559"/>
  <c r="H1560"/>
  <c r="H1561"/>
  <c r="I1561"/>
  <c r="H1562"/>
  <c r="I1562"/>
  <c r="H1563"/>
  <c r="I1563"/>
  <c r="H1564"/>
  <c r="I1564"/>
  <c r="H1565"/>
  <c r="I1565"/>
  <c r="H1566"/>
  <c r="I1566"/>
  <c r="H1567"/>
  <c r="I1567"/>
  <c r="H1568"/>
  <c r="I1568"/>
  <c r="H1569"/>
  <c r="I1569"/>
  <c r="H1570"/>
  <c r="I1570"/>
  <c r="H1571"/>
  <c r="I1571"/>
  <c r="H1572"/>
  <c r="I1572"/>
  <c r="H1573"/>
  <c r="I1573"/>
  <c r="H1576"/>
  <c r="I1576"/>
  <c r="H1577"/>
  <c r="I1577"/>
  <c r="H1578"/>
  <c r="I1578"/>
  <c r="H1579"/>
  <c r="I1579"/>
  <c r="H1580"/>
  <c r="I1580"/>
  <c r="H1581"/>
  <c r="I1581"/>
  <c r="H1582"/>
  <c r="I1582"/>
  <c r="H1583"/>
  <c r="I1583"/>
  <c r="H1584"/>
  <c r="H1585"/>
  <c r="I1585"/>
  <c r="H1586"/>
  <c r="I1586"/>
  <c r="H1587"/>
  <c r="I1587"/>
  <c r="H1588"/>
  <c r="I1588"/>
  <c r="H1589"/>
  <c r="H1590"/>
  <c r="I1590"/>
  <c r="H1591"/>
  <c r="I1591"/>
  <c r="H1592"/>
  <c r="I1592"/>
  <c r="H1594"/>
  <c r="I1594"/>
  <c r="H1595"/>
  <c r="I1595"/>
  <c r="H1596"/>
  <c r="I1596"/>
  <c r="H1597"/>
  <c r="I1597"/>
  <c r="H1598"/>
  <c r="I1598"/>
  <c r="H1599"/>
  <c r="I1599"/>
  <c r="H1600"/>
  <c r="I1600"/>
  <c r="H1601"/>
  <c r="I1601"/>
  <c r="H1602"/>
  <c r="I1602"/>
  <c r="H1603"/>
  <c r="I1603"/>
  <c r="H1604"/>
  <c r="I1604"/>
  <c r="H1605"/>
  <c r="I1605"/>
  <c r="H1606"/>
  <c r="I1606"/>
  <c r="H1607"/>
  <c r="I1607"/>
  <c r="H1608"/>
  <c r="I1608"/>
  <c r="H1609"/>
  <c r="I1609"/>
  <c r="H1610"/>
  <c r="I1610"/>
  <c r="H1611"/>
  <c r="I1611"/>
  <c r="H1612"/>
  <c r="I1612"/>
  <c r="H1614"/>
  <c r="I1614"/>
  <c r="H1615"/>
  <c r="I1615"/>
  <c r="H1616"/>
  <c r="I1616"/>
  <c r="H1617"/>
  <c r="I1617"/>
  <c r="H1618"/>
  <c r="I1618"/>
  <c r="H1619"/>
  <c r="I1619"/>
  <c r="H1620"/>
  <c r="I1620"/>
  <c r="H1621"/>
  <c r="I1621"/>
  <c r="H1622"/>
  <c r="I1622"/>
  <c r="H1623"/>
  <c r="I1623"/>
  <c r="H1624"/>
  <c r="I1624"/>
  <c r="H1625"/>
  <c r="I1625"/>
  <c r="H1626"/>
  <c r="I1626"/>
  <c r="H1627"/>
  <c r="I1627"/>
  <c r="H1628"/>
  <c r="I1628"/>
  <c r="H1629"/>
  <c r="H1630"/>
  <c r="I1630"/>
  <c r="H1631"/>
  <c r="I1631"/>
  <c r="H1632"/>
  <c r="H1633"/>
  <c r="I1633"/>
  <c r="H1634"/>
  <c r="I1634"/>
  <c r="H1635"/>
  <c r="I1635"/>
  <c r="H1636"/>
  <c r="I1636"/>
  <c r="H1637"/>
  <c r="I1637"/>
  <c r="H1638"/>
  <c r="I1638"/>
  <c r="H1639"/>
  <c r="I1639"/>
  <c r="H1641"/>
  <c r="I1641"/>
  <c r="H1642"/>
  <c r="I1642"/>
  <c r="H1643"/>
  <c r="I1643"/>
  <c r="H1644"/>
  <c r="I1644"/>
  <c r="H1645"/>
  <c r="I1645"/>
  <c r="H1646"/>
  <c r="I1646"/>
  <c r="H1647"/>
  <c r="I1647"/>
  <c r="H1648"/>
  <c r="I1648"/>
  <c r="H1649"/>
  <c r="I1649"/>
  <c r="H1650"/>
  <c r="I1650"/>
  <c r="H1651"/>
  <c r="I1651"/>
  <c r="H1652"/>
  <c r="I1652"/>
  <c r="H1653"/>
  <c r="I1653"/>
  <c r="H1654"/>
  <c r="I1654"/>
  <c r="H1655"/>
  <c r="I1655"/>
  <c r="H1656"/>
  <c r="I1656"/>
  <c r="H1657"/>
  <c r="I1657"/>
  <c r="H1658"/>
  <c r="I1658"/>
  <c r="H1659"/>
  <c r="I1659"/>
  <c r="H1660"/>
  <c r="I1660"/>
  <c r="H1661"/>
  <c r="I1661"/>
  <c r="H1662"/>
  <c r="I1662"/>
  <c r="H1663"/>
  <c r="I1663"/>
  <c r="H1664"/>
  <c r="I1664"/>
  <c r="H1665"/>
  <c r="I1665"/>
  <c r="H1666"/>
  <c r="I1666"/>
  <c r="H1667"/>
  <c r="I1667"/>
  <c r="H1668"/>
  <c r="I1668"/>
  <c r="H1671"/>
  <c r="I1671"/>
  <c r="H1672"/>
  <c r="I1672"/>
  <c r="H1673"/>
  <c r="I1673"/>
  <c r="H1674"/>
  <c r="I1674"/>
  <c r="H1675"/>
  <c r="I1675"/>
  <c r="H1676"/>
  <c r="I1676"/>
  <c r="H1677"/>
  <c r="I1677"/>
  <c r="H1678"/>
  <c r="I1678"/>
  <c r="H1679"/>
  <c r="I1679"/>
  <c r="H1681"/>
  <c r="I1681"/>
  <c r="H1682"/>
  <c r="I1682"/>
  <c r="H1683"/>
  <c r="I1683"/>
  <c r="H1684"/>
  <c r="I1684"/>
  <c r="H1685"/>
  <c r="I1685"/>
  <c r="H1686"/>
  <c r="I1686"/>
  <c r="H1687"/>
  <c r="I1687"/>
  <c r="H1688"/>
  <c r="I1688"/>
  <c r="H1689"/>
  <c r="I1689"/>
  <c r="H1690"/>
  <c r="I1690"/>
  <c r="H1691"/>
  <c r="I1691"/>
  <c r="H1692"/>
  <c r="I1692"/>
  <c r="H1693"/>
  <c r="I1693"/>
  <c r="H1694"/>
  <c r="I1694"/>
  <c r="H1696"/>
  <c r="I1696"/>
  <c r="H1697"/>
  <c r="I1697"/>
  <c r="H1698"/>
  <c r="I1698"/>
  <c r="H1699"/>
  <c r="I1699"/>
  <c r="H1700"/>
  <c r="I1700"/>
  <c r="H1701"/>
  <c r="I1701"/>
  <c r="H1702"/>
  <c r="I1702"/>
  <c r="H1704"/>
  <c r="I1704"/>
  <c r="H1705"/>
  <c r="I1705"/>
  <c r="H1706"/>
  <c r="I1706"/>
  <c r="H1707"/>
  <c r="I1707"/>
  <c r="H1708"/>
  <c r="I1708"/>
  <c r="H1709"/>
  <c r="I1709"/>
  <c r="H1710"/>
  <c r="I1710"/>
  <c r="H1713"/>
  <c r="I1713"/>
  <c r="H1714"/>
  <c r="I1714"/>
  <c r="H1715"/>
  <c r="I1715"/>
  <c r="H1716"/>
  <c r="I1716"/>
  <c r="H1717"/>
  <c r="I1717"/>
  <c r="H1718"/>
  <c r="I1718"/>
  <c r="H1719"/>
  <c r="I1719"/>
  <c r="H1720"/>
  <c r="I1720"/>
  <c r="H1721"/>
  <c r="I1721"/>
  <c r="H1722"/>
  <c r="I1722"/>
  <c r="H1723"/>
  <c r="I1723"/>
  <c r="H1725"/>
  <c r="I1725"/>
  <c r="H1726"/>
  <c r="I1726"/>
  <c r="H1728"/>
  <c r="I1728"/>
  <c r="H1729"/>
  <c r="I1729"/>
  <c r="H1730"/>
  <c r="I1730"/>
  <c r="H1731"/>
  <c r="I1731"/>
  <c r="H1732"/>
  <c r="I1732"/>
  <c r="H1733"/>
  <c r="H1734"/>
  <c r="I1734"/>
  <c r="H1735"/>
  <c r="I1735"/>
  <c r="H1736"/>
  <c r="I1736"/>
  <c r="H1737"/>
  <c r="I1737"/>
  <c r="H1738"/>
  <c r="I1738"/>
  <c r="H1739"/>
  <c r="I1739"/>
  <c r="H1740"/>
  <c r="I1740"/>
  <c r="H1741"/>
  <c r="I1741"/>
  <c r="H1742"/>
  <c r="I1742"/>
  <c r="H1743"/>
  <c r="I1743"/>
  <c r="H1744"/>
  <c r="I1744"/>
  <c r="H1745"/>
  <c r="I1745"/>
  <c r="H1746"/>
  <c r="I1746"/>
  <c r="H1747"/>
  <c r="I1747"/>
  <c r="H1748"/>
  <c r="I1748"/>
  <c r="H1749"/>
  <c r="I1749"/>
  <c r="H1750"/>
  <c r="I1750"/>
  <c r="H1751"/>
  <c r="I1751"/>
  <c r="H1752"/>
  <c r="I1752"/>
  <c r="H1754"/>
  <c r="I1754"/>
  <c r="H1755"/>
  <c r="I1755"/>
  <c r="H1756"/>
  <c r="I1756"/>
  <c r="H1757"/>
  <c r="I1757"/>
  <c r="H1758"/>
  <c r="I1758"/>
  <c r="H1759"/>
  <c r="I1759"/>
  <c r="H1760"/>
  <c r="I1760"/>
  <c r="H1761"/>
  <c r="I1761"/>
  <c r="H1762"/>
  <c r="I1762"/>
  <c r="H1763"/>
  <c r="I1763"/>
  <c r="H1764"/>
  <c r="I1764"/>
  <c r="H1765"/>
  <c r="I1765"/>
  <c r="H1767"/>
  <c r="I1767"/>
  <c r="H1768"/>
  <c r="I1768"/>
  <c r="H1769"/>
  <c r="I1769"/>
  <c r="H1770"/>
  <c r="I1770"/>
  <c r="H1771"/>
  <c r="I1771"/>
  <c r="H1772"/>
  <c r="I1772"/>
  <c r="H1773"/>
  <c r="I1773"/>
  <c r="H1774"/>
  <c r="I1774"/>
  <c r="H1775"/>
  <c r="I1775"/>
  <c r="H1776"/>
  <c r="I1776"/>
  <c r="H1778"/>
  <c r="I1778"/>
  <c r="H1779"/>
  <c r="I1779"/>
  <c r="H1780"/>
  <c r="I1780"/>
  <c r="H1781"/>
  <c r="I1781"/>
  <c r="H1782"/>
  <c r="I1782"/>
  <c r="H1783"/>
  <c r="I1783"/>
  <c r="H1784"/>
  <c r="I1784"/>
  <c r="H1786"/>
  <c r="I1786"/>
  <c r="H1787"/>
  <c r="I1787"/>
  <c r="H1788"/>
  <c r="I1788"/>
  <c r="H1789"/>
  <c r="I1789"/>
  <c r="H1790"/>
  <c r="I1790"/>
  <c r="H1791"/>
  <c r="I1791"/>
  <c r="H1792"/>
  <c r="I1792"/>
  <c r="H1793"/>
  <c r="I1793"/>
  <c r="H1794"/>
  <c r="I1794"/>
  <c r="H1795"/>
  <c r="I1795"/>
  <c r="H1796"/>
  <c r="I1796"/>
  <c r="H1797"/>
  <c r="I1797"/>
  <c r="H1798"/>
  <c r="I1798"/>
  <c r="H1799"/>
  <c r="I1799"/>
  <c r="H1800"/>
  <c r="I1800"/>
  <c r="H1801"/>
  <c r="I1801"/>
  <c r="H1802"/>
  <c r="I1802"/>
  <c r="H1803"/>
  <c r="I1803"/>
  <c r="H1806"/>
  <c r="I1806"/>
  <c r="H1807"/>
  <c r="I1807"/>
  <c r="H1808"/>
  <c r="I1808"/>
  <c r="H1809"/>
  <c r="I1809"/>
  <c r="H1810"/>
  <c r="I1810"/>
  <c r="H1811"/>
  <c r="I1811"/>
  <c r="H1812"/>
  <c r="I1812"/>
  <c r="H1813"/>
  <c r="I1813"/>
  <c r="H1814"/>
  <c r="I1814"/>
  <c r="H1815"/>
  <c r="I1815"/>
  <c r="H1816"/>
  <c r="I1816"/>
  <c r="H1817"/>
  <c r="I1817"/>
  <c r="H1818"/>
  <c r="I1818"/>
  <c r="H1819"/>
  <c r="I1819"/>
  <c r="H1820"/>
  <c r="I1820"/>
  <c r="H1821"/>
  <c r="I1821"/>
  <c r="H1822"/>
  <c r="I1822"/>
  <c r="H1823"/>
  <c r="I1823"/>
  <c r="H1824"/>
  <c r="I1824"/>
  <c r="H1825"/>
  <c r="I1825"/>
  <c r="H1826"/>
  <c r="I1826"/>
  <c r="H1827"/>
  <c r="I1827"/>
  <c r="H1828"/>
  <c r="I1828"/>
  <c r="H1829"/>
  <c r="I1829"/>
  <c r="H1830"/>
  <c r="I1830"/>
  <c r="H1831"/>
  <c r="I1831"/>
  <c r="H1832"/>
  <c r="I1832"/>
  <c r="H1833"/>
  <c r="I1833"/>
  <c r="H1834"/>
  <c r="I1834"/>
  <c r="H1835"/>
  <c r="I1835"/>
  <c r="H1836"/>
  <c r="I1836"/>
  <c r="H1837"/>
  <c r="I1837"/>
  <c r="H1838"/>
  <c r="I1838"/>
  <c r="H1839"/>
  <c r="I1839"/>
  <c r="H1840"/>
  <c r="I1840"/>
  <c r="H1841"/>
  <c r="I1841"/>
  <c r="H1842"/>
  <c r="I1842"/>
  <c r="H1843"/>
  <c r="I1843"/>
  <c r="H1844"/>
  <c r="I1844"/>
  <c r="H1845"/>
  <c r="I1845"/>
  <c r="H1846"/>
  <c r="I1846"/>
  <c r="H1847"/>
  <c r="I1847"/>
  <c r="H1848"/>
  <c r="I1848"/>
  <c r="H1849"/>
  <c r="I1849"/>
  <c r="H1850"/>
  <c r="I1850"/>
  <c r="H1851"/>
  <c r="I1851"/>
  <c r="H1852"/>
  <c r="I1852"/>
  <c r="H1853"/>
  <c r="I1853"/>
  <c r="H1854"/>
  <c r="I1854"/>
  <c r="H1855"/>
  <c r="I1855"/>
  <c r="H1856"/>
  <c r="I1856"/>
  <c r="H1857"/>
  <c r="I1857"/>
  <c r="H1858"/>
  <c r="I1858"/>
  <c r="H1859"/>
  <c r="I1859"/>
  <c r="H1860"/>
  <c r="I1860"/>
  <c r="H1861"/>
  <c r="I1861"/>
  <c r="H1862"/>
  <c r="I1862"/>
  <c r="H1863"/>
  <c r="I1863"/>
  <c r="H1864"/>
  <c r="I1864"/>
  <c r="H1865"/>
  <c r="I1865"/>
  <c r="H1867"/>
  <c r="I1867"/>
  <c r="H1868"/>
  <c r="I1868"/>
  <c r="H1869"/>
  <c r="I1869"/>
  <c r="H1870"/>
  <c r="I1870"/>
  <c r="H1871"/>
  <c r="I1871"/>
  <c r="H1872"/>
  <c r="I1872"/>
  <c r="H1873"/>
  <c r="I1873"/>
  <c r="H1874"/>
  <c r="I1874"/>
  <c r="H1875"/>
  <c r="I1875"/>
  <c r="H1876"/>
  <c r="I1876"/>
  <c r="H1877"/>
  <c r="I1877"/>
  <c r="H1878"/>
  <c r="I1878"/>
  <c r="H1879"/>
  <c r="I1879"/>
  <c r="H1880"/>
  <c r="I1880"/>
  <c r="H1881"/>
  <c r="I1881"/>
  <c r="H1882"/>
  <c r="I1882"/>
  <c r="H1883"/>
  <c r="I1883"/>
  <c r="H1884"/>
  <c r="I1884"/>
  <c r="H1885"/>
  <c r="I1885"/>
  <c r="H1887"/>
  <c r="I1887"/>
  <c r="H1888"/>
  <c r="I1888"/>
  <c r="H1889"/>
  <c r="I1889"/>
  <c r="H1890"/>
  <c r="I1890"/>
  <c r="H1891"/>
  <c r="I1891"/>
  <c r="H1892"/>
  <c r="I1892"/>
  <c r="H1893"/>
  <c r="I1893"/>
  <c r="H1894"/>
  <c r="I1894"/>
  <c r="H1895"/>
  <c r="I1895"/>
  <c r="H1896"/>
  <c r="I1896"/>
  <c r="H1897"/>
  <c r="I1897"/>
  <c r="H1898"/>
  <c r="I1898"/>
  <c r="H1899"/>
  <c r="I1899"/>
  <c r="H1900"/>
  <c r="I1900"/>
  <c r="H1901"/>
  <c r="I1901"/>
  <c r="H1902"/>
  <c r="H1903"/>
  <c r="I1903"/>
  <c r="H1904"/>
  <c r="I1904"/>
  <c r="H1905"/>
  <c r="I1905"/>
  <c r="H1907"/>
  <c r="I1907"/>
  <c r="H1908"/>
  <c r="I1908"/>
  <c r="H1909"/>
  <c r="I1909"/>
  <c r="H1910"/>
  <c r="I1910"/>
  <c r="H1911"/>
  <c r="I1911"/>
  <c r="H1912"/>
  <c r="I1912"/>
  <c r="H1913"/>
  <c r="I1913"/>
  <c r="H1914"/>
  <c r="I1914"/>
  <c r="H1915"/>
  <c r="I1915"/>
  <c r="H1916"/>
  <c r="I1916"/>
  <c r="H1917"/>
  <c r="I1917"/>
  <c r="H1918"/>
  <c r="I1918"/>
  <c r="H1919"/>
  <c r="I1919"/>
  <c r="H1920"/>
  <c r="I1920"/>
  <c r="H1921"/>
  <c r="I1921"/>
  <c r="H1923"/>
  <c r="I1923"/>
  <c r="H1924"/>
  <c r="I1924"/>
  <c r="H1925"/>
  <c r="I1925"/>
  <c r="H1926"/>
  <c r="I1926"/>
  <c r="H1927"/>
  <c r="I1927"/>
  <c r="H1928"/>
  <c r="I1928"/>
  <c r="H1929"/>
  <c r="I1929"/>
  <c r="H1930"/>
  <c r="I1930"/>
  <c r="H1931"/>
  <c r="I1931"/>
  <c r="H1932"/>
  <c r="I1932"/>
  <c r="H1933"/>
  <c r="I1933"/>
  <c r="H1934"/>
  <c r="I1934"/>
  <c r="H1935"/>
  <c r="I1935"/>
  <c r="H1936"/>
  <c r="I1936"/>
  <c r="H1937"/>
  <c r="I1937"/>
  <c r="H1938"/>
  <c r="I1938"/>
  <c r="H1939"/>
  <c r="I1939"/>
  <c r="H1940"/>
  <c r="I1940"/>
  <c r="H1941"/>
  <c r="I1941"/>
  <c r="H1942"/>
  <c r="I1942"/>
  <c r="H1943"/>
  <c r="I1943"/>
  <c r="H1944"/>
  <c r="I1944"/>
  <c r="H1945"/>
  <c r="I1945"/>
  <c r="H1946"/>
  <c r="I1946"/>
  <c r="H1947"/>
  <c r="I1947"/>
  <c r="H1948"/>
  <c r="I1948"/>
  <c r="H1949"/>
  <c r="I1949"/>
  <c r="H1950"/>
  <c r="I1950"/>
  <c r="H1951"/>
  <c r="I1951"/>
  <c r="H1952"/>
  <c r="I1952"/>
  <c r="H1953"/>
  <c r="I1953"/>
  <c r="H1954"/>
  <c r="I1954"/>
  <c r="H1955"/>
  <c r="I1955"/>
  <c r="H1956"/>
  <c r="I1956"/>
  <c r="H1957"/>
  <c r="I1957"/>
  <c r="H1958"/>
  <c r="I1958"/>
  <c r="H1959"/>
  <c r="I1959"/>
  <c r="H1960"/>
  <c r="I1960"/>
  <c r="H1961"/>
  <c r="I1961"/>
  <c r="H1963"/>
  <c r="I1963"/>
  <c r="H1964"/>
  <c r="I1964"/>
  <c r="H1965"/>
  <c r="I1965"/>
  <c r="H1966"/>
  <c r="I1966"/>
  <c r="H1967"/>
  <c r="I1967"/>
  <c r="H1968"/>
  <c r="I1968"/>
  <c r="H1969"/>
  <c r="I1969"/>
  <c r="H1970"/>
  <c r="I1970"/>
  <c r="H1971"/>
  <c r="I1971"/>
  <c r="H1972"/>
  <c r="I1972"/>
  <c r="H1973"/>
  <c r="I1973"/>
  <c r="H1974"/>
  <c r="I1974"/>
  <c r="H1975"/>
  <c r="I1975"/>
  <c r="H1976"/>
  <c r="I1976"/>
  <c r="H1977"/>
  <c r="I1977"/>
  <c r="H1978"/>
  <c r="I1978"/>
  <c r="H1979"/>
  <c r="I1979"/>
  <c r="H1980"/>
  <c r="I1980"/>
  <c r="H1981"/>
  <c r="I1981"/>
  <c r="H1982"/>
  <c r="I1982"/>
  <c r="H1983"/>
  <c r="I1983"/>
  <c r="H1984"/>
  <c r="I1984"/>
  <c r="H1985"/>
  <c r="I1985"/>
  <c r="H1986"/>
  <c r="I1986"/>
  <c r="H1987"/>
  <c r="I1987"/>
  <c r="H1988"/>
  <c r="I1988"/>
  <c r="H1989"/>
  <c r="I1989"/>
  <c r="H1990"/>
  <c r="I1990"/>
  <c r="H1991"/>
  <c r="I1991"/>
  <c r="H1992"/>
  <c r="I1992"/>
  <c r="H1993"/>
  <c r="I1993"/>
  <c r="H1994"/>
  <c r="I1994"/>
  <c r="H1996"/>
  <c r="I1996"/>
  <c r="H1997"/>
  <c r="I1997"/>
  <c r="H1998"/>
  <c r="I1998"/>
  <c r="H1999"/>
  <c r="I1999"/>
  <c r="H2000"/>
  <c r="I2000"/>
  <c r="H2001"/>
  <c r="I2001"/>
  <c r="H2002"/>
  <c r="I2002"/>
  <c r="H2003"/>
  <c r="I2003"/>
  <c r="H2004"/>
  <c r="I2004"/>
  <c r="H2005"/>
  <c r="I2005"/>
  <c r="H2006"/>
  <c r="I2006"/>
  <c r="H2007"/>
  <c r="I2007"/>
  <c r="H2008"/>
  <c r="I2008"/>
  <c r="H2009"/>
  <c r="I2009"/>
  <c r="H2011"/>
  <c r="I2011"/>
  <c r="H2012"/>
  <c r="I2012"/>
  <c r="H2013"/>
  <c r="I2013"/>
  <c r="H2014"/>
  <c r="I2014"/>
  <c r="H2016"/>
  <c r="I2016"/>
  <c r="H2017"/>
  <c r="H2018"/>
  <c r="I2018"/>
  <c r="H2019"/>
  <c r="I2019"/>
  <c r="H2020"/>
  <c r="I2020"/>
  <c r="H2021"/>
  <c r="I2021"/>
  <c r="H2022"/>
  <c r="I2022"/>
  <c r="H2023"/>
  <c r="I2023"/>
  <c r="H2024"/>
  <c r="I2024"/>
  <c r="H2026"/>
  <c r="I2026"/>
  <c r="H2027"/>
  <c r="I2027"/>
  <c r="H2028"/>
  <c r="I2028"/>
  <c r="H2029"/>
  <c r="I2029"/>
  <c r="H2030"/>
  <c r="I2030"/>
  <c r="H2031"/>
  <c r="I2031"/>
  <c r="H2032"/>
  <c r="I2032"/>
  <c r="H2033"/>
  <c r="I2033"/>
  <c r="H2034"/>
  <c r="I2034"/>
  <c r="H2035"/>
  <c r="I2035"/>
  <c r="H2037"/>
  <c r="I2037"/>
  <c r="H2038"/>
  <c r="I2038"/>
  <c r="H2039"/>
  <c r="I2039"/>
  <c r="H2040"/>
  <c r="I2040"/>
  <c r="H2041"/>
  <c r="I2041"/>
  <c r="H2043"/>
  <c r="I2043"/>
  <c r="H2044"/>
  <c r="I2044"/>
  <c r="H2045"/>
  <c r="I2045"/>
  <c r="H2046"/>
  <c r="I2046"/>
  <c r="H2047"/>
  <c r="I2047"/>
  <c r="H2048"/>
  <c r="I2048"/>
  <c r="H2049"/>
  <c r="I2049"/>
  <c r="H2050"/>
  <c r="I2050"/>
  <c r="H2051"/>
  <c r="I2051"/>
  <c r="H2052"/>
  <c r="I2052"/>
  <c r="H2053"/>
  <c r="I2053"/>
  <c r="H2054"/>
  <c r="I2054"/>
  <c r="H2055"/>
  <c r="I2055"/>
  <c r="H2057"/>
  <c r="I2057"/>
  <c r="H2058"/>
  <c r="I2058"/>
  <c r="H2059"/>
  <c r="I2059"/>
  <c r="H2060"/>
  <c r="I2060"/>
  <c r="H2061"/>
  <c r="I2061"/>
  <c r="H2062"/>
  <c r="I2062"/>
  <c r="H2063"/>
  <c r="I2063"/>
  <c r="H2064"/>
  <c r="I2064"/>
  <c r="H2065"/>
  <c r="I2065"/>
  <c r="H2066"/>
  <c r="I2066"/>
  <c r="H2067"/>
  <c r="I2067"/>
  <c r="H2068"/>
  <c r="I2068"/>
  <c r="H2070"/>
  <c r="I2070"/>
  <c r="H2071"/>
  <c r="I2071"/>
  <c r="H2072"/>
  <c r="I2072"/>
  <c r="H2073"/>
  <c r="I2073"/>
  <c r="H2074"/>
  <c r="I2074"/>
  <c r="H2075"/>
  <c r="I2075"/>
  <c r="H2076"/>
  <c r="I2076"/>
  <c r="H2077"/>
  <c r="I2077"/>
  <c r="H2078"/>
  <c r="I2078"/>
  <c r="H2079"/>
  <c r="I2079"/>
  <c r="H2080"/>
  <c r="I2080"/>
  <c r="H2081"/>
  <c r="I2081"/>
  <c r="H2083"/>
  <c r="I2083"/>
  <c r="H2084"/>
  <c r="I2084"/>
  <c r="H2085"/>
  <c r="I2085"/>
  <c r="H2086"/>
  <c r="I2086"/>
  <c r="H2088"/>
  <c r="I2088"/>
  <c r="H2089"/>
  <c r="I2089"/>
  <c r="H2090"/>
  <c r="I2090"/>
  <c r="H2091"/>
  <c r="I2091"/>
  <c r="H2092"/>
  <c r="I2092"/>
  <c r="H2093"/>
  <c r="I2093"/>
  <c r="H2094"/>
  <c r="I2094"/>
  <c r="H2096"/>
  <c r="I2096"/>
  <c r="H2097"/>
  <c r="H2098"/>
  <c r="I2098"/>
  <c r="H2099"/>
  <c r="H2100"/>
  <c r="H2101"/>
  <c r="H2102"/>
  <c r="H2103"/>
  <c r="I2103"/>
  <c r="H2104"/>
  <c r="I2104"/>
  <c r="H2105"/>
  <c r="I2105"/>
  <c r="H2106"/>
  <c r="I2106"/>
  <c r="H2107"/>
  <c r="I2107"/>
  <c r="H2108"/>
  <c r="I2108"/>
  <c r="H2109"/>
  <c r="H2110"/>
  <c r="I2110"/>
  <c r="H2111"/>
  <c r="I2111"/>
  <c r="H2112"/>
  <c r="I2112"/>
  <c r="H2114"/>
  <c r="I2114"/>
  <c r="H2115"/>
  <c r="I2115"/>
  <c r="H2116"/>
  <c r="I2116"/>
  <c r="H2117"/>
  <c r="I2117"/>
  <c r="H2119"/>
  <c r="I2119"/>
  <c r="H2120"/>
  <c r="I2120"/>
  <c r="H2121"/>
  <c r="I2121"/>
  <c r="H2122"/>
  <c r="I2122"/>
  <c r="H2123"/>
  <c r="I2123"/>
  <c r="H2124"/>
  <c r="I2124"/>
  <c r="H2125"/>
  <c r="I2125"/>
  <c r="H2126"/>
  <c r="I2126"/>
  <c r="H2127"/>
  <c r="I2127"/>
  <c r="H2128"/>
  <c r="I2128"/>
  <c r="H2129"/>
  <c r="H2130"/>
  <c r="I2130"/>
  <c r="H2131"/>
  <c r="I2131"/>
  <c r="H2132"/>
  <c r="I2132"/>
  <c r="H2133"/>
  <c r="I2133"/>
  <c r="H2134"/>
  <c r="H2135"/>
  <c r="I2135"/>
  <c r="H2136"/>
  <c r="I2136"/>
  <c r="H2137"/>
  <c r="I2137"/>
  <c r="H2138"/>
  <c r="I2138"/>
  <c r="H2139"/>
  <c r="I2139"/>
  <c r="H2140"/>
  <c r="I2140"/>
  <c r="H2141"/>
  <c r="I2141"/>
  <c r="H2142"/>
  <c r="I2142"/>
  <c r="H2143"/>
  <c r="I2143"/>
  <c r="H2144"/>
  <c r="I2144"/>
  <c r="H2145"/>
  <c r="I2145"/>
  <c r="H2146"/>
  <c r="I2146"/>
  <c r="H2147"/>
  <c r="H2148"/>
  <c r="I2148"/>
  <c r="H2149"/>
  <c r="I2149"/>
  <c r="H2150"/>
  <c r="I2150"/>
  <c r="H2151"/>
  <c r="I2151"/>
  <c r="H2152"/>
  <c r="I2152"/>
  <c r="H2153"/>
  <c r="I2153"/>
  <c r="H2154"/>
  <c r="I2154"/>
  <c r="H2155"/>
  <c r="H2156"/>
  <c r="I2156"/>
  <c r="H2157"/>
  <c r="I2157"/>
  <c r="H2158"/>
  <c r="I2158"/>
  <c r="H2159"/>
  <c r="I2159"/>
  <c r="H2160"/>
  <c r="I2160"/>
  <c r="H2161"/>
  <c r="I2161"/>
  <c r="H2162"/>
  <c r="I2162"/>
  <c r="H2163"/>
  <c r="I2163"/>
  <c r="H2164"/>
  <c r="I2164"/>
  <c r="H2165"/>
  <c r="I2165"/>
  <c r="H2166"/>
  <c r="I2166"/>
  <c r="H2167"/>
  <c r="I2167"/>
  <c r="H2168"/>
  <c r="I2168"/>
  <c r="H2169"/>
  <c r="I2169"/>
  <c r="H2170"/>
  <c r="I2170"/>
  <c r="H2171"/>
  <c r="I2171"/>
  <c r="H2172"/>
  <c r="I2172"/>
  <c r="H2173"/>
  <c r="I2173"/>
  <c r="H2174"/>
  <c r="I2174"/>
  <c r="H2176"/>
  <c r="I2176"/>
  <c r="H2177"/>
  <c r="I2177"/>
  <c r="H2178"/>
  <c r="I2178"/>
  <c r="H2179"/>
  <c r="H2180"/>
  <c r="I2180"/>
  <c r="H2181"/>
  <c r="I2181"/>
  <c r="H2182"/>
  <c r="I2182"/>
  <c r="H2183"/>
  <c r="I2183"/>
  <c r="H2184"/>
  <c r="H2185"/>
  <c r="H2186"/>
  <c r="I2186"/>
  <c r="H2187"/>
  <c r="I2187"/>
  <c r="H2188"/>
  <c r="I2188"/>
  <c r="H2189"/>
  <c r="H2190"/>
  <c r="I2190"/>
  <c r="H2192"/>
  <c r="I2192"/>
  <c r="H2193"/>
  <c r="I2193"/>
  <c r="H2194"/>
  <c r="I2194"/>
  <c r="H2195"/>
  <c r="I2195"/>
  <c r="H2196"/>
  <c r="I2196"/>
  <c r="H2197"/>
  <c r="I2197"/>
  <c r="H2198"/>
  <c r="I2198"/>
  <c r="H2199"/>
  <c r="I2199"/>
  <c r="H2200"/>
  <c r="I2200"/>
  <c r="H2201"/>
  <c r="I2201"/>
  <c r="H2202"/>
  <c r="I2202"/>
  <c r="H2203"/>
  <c r="I2203"/>
  <c r="H2206"/>
  <c r="I2206"/>
  <c r="H2207"/>
  <c r="I2207"/>
  <c r="H2208"/>
  <c r="I2208"/>
  <c r="H2209"/>
  <c r="I2209"/>
  <c r="H2210"/>
  <c r="I2210"/>
  <c r="H2211"/>
  <c r="I2211"/>
  <c r="H2213"/>
  <c r="I2213"/>
  <c r="H2214"/>
  <c r="I2214"/>
  <c r="H2215"/>
  <c r="I2215"/>
  <c r="H2216"/>
  <c r="I2216"/>
  <c r="H2217"/>
  <c r="I2217"/>
  <c r="H2218"/>
  <c r="I2218"/>
  <c r="H2219"/>
  <c r="I2219"/>
  <c r="H2220"/>
  <c r="I2220"/>
  <c r="H2221"/>
  <c r="I2221"/>
  <c r="H2222"/>
  <c r="I2222"/>
  <c r="H2223"/>
  <c r="I2223"/>
  <c r="H2225"/>
  <c r="I2225"/>
  <c r="H2226"/>
  <c r="I2226"/>
  <c r="H2227"/>
  <c r="I2227"/>
  <c r="H2228"/>
  <c r="I2228"/>
  <c r="H2229"/>
  <c r="I2229"/>
  <c r="H2230"/>
  <c r="I2230"/>
  <c r="H2231"/>
  <c r="I2231"/>
  <c r="H2232"/>
  <c r="I2232"/>
  <c r="H2233"/>
  <c r="I2233"/>
  <c r="H2234"/>
  <c r="I2234"/>
  <c r="H2235"/>
  <c r="I2235"/>
  <c r="H2236"/>
  <c r="I2236"/>
  <c r="H2237"/>
  <c r="I2237"/>
  <c r="H2238"/>
  <c r="I2238"/>
  <c r="H2239"/>
  <c r="I2239"/>
  <c r="H2240"/>
  <c r="I2240"/>
  <c r="H2241"/>
  <c r="I2241"/>
  <c r="H2242"/>
  <c r="I2242"/>
  <c r="H2243"/>
  <c r="I2243"/>
  <c r="H2244"/>
  <c r="I2244"/>
  <c r="H2245"/>
  <c r="I2245"/>
  <c r="H2246"/>
  <c r="I2246"/>
  <c r="H2247"/>
  <c r="I2247"/>
  <c r="H2248"/>
  <c r="I2248"/>
  <c r="H2249"/>
  <c r="I2249"/>
  <c r="H2250"/>
  <c r="I2250"/>
  <c r="H2251"/>
  <c r="I2251"/>
  <c r="H2252"/>
  <c r="I2252"/>
  <c r="H2253"/>
  <c r="I2253"/>
  <c r="H2254"/>
  <c r="I2254"/>
  <c r="H2255"/>
  <c r="I2255"/>
  <c r="H2256"/>
  <c r="I2256"/>
  <c r="H2257"/>
  <c r="I2257"/>
  <c r="H2258"/>
  <c r="I2258"/>
  <c r="H2259"/>
  <c r="I2259"/>
  <c r="H2260"/>
  <c r="I2260"/>
  <c r="H2261"/>
  <c r="I2261"/>
  <c r="H2262"/>
  <c r="I2262"/>
  <c r="H2263"/>
  <c r="I2263"/>
  <c r="H2264"/>
  <c r="I2264"/>
  <c r="H2265"/>
  <c r="I2265"/>
  <c r="H2266"/>
  <c r="I2266"/>
  <c r="H2267"/>
  <c r="I2267"/>
  <c r="H2268"/>
  <c r="I2268"/>
  <c r="H2269"/>
  <c r="I2269"/>
  <c r="H2270"/>
  <c r="I2270"/>
  <c r="H2271"/>
  <c r="I2271"/>
  <c r="H2272"/>
  <c r="I2272"/>
  <c r="H2273"/>
  <c r="I2273"/>
  <c r="H2274"/>
  <c r="I2274"/>
  <c r="H2275"/>
  <c r="I2275"/>
  <c r="H2277"/>
  <c r="I2277"/>
  <c r="H2278"/>
  <c r="I2278"/>
  <c r="H2279"/>
  <c r="I2279"/>
  <c r="H2280"/>
  <c r="I2280"/>
  <c r="H2281"/>
  <c r="I2281"/>
  <c r="H2282"/>
  <c r="I2282"/>
  <c r="H2283"/>
  <c r="I2283"/>
  <c r="H2284"/>
  <c r="I2284"/>
  <c r="H2285"/>
  <c r="I2285"/>
  <c r="H2286"/>
  <c r="I2286"/>
  <c r="H2287"/>
  <c r="I2287"/>
  <c r="H2288"/>
  <c r="I2288"/>
  <c r="H2289"/>
  <c r="I2289"/>
  <c r="H2290"/>
  <c r="I2290"/>
  <c r="H2291"/>
  <c r="I2291"/>
  <c r="H2292"/>
  <c r="I2292"/>
  <c r="H5" i="3"/>
  <c r="I5"/>
  <c r="H6"/>
  <c r="I6"/>
  <c r="H7"/>
  <c r="I7"/>
  <c r="H8"/>
  <c r="I8"/>
  <c r="H10"/>
  <c r="I10"/>
  <c r="H11"/>
  <c r="I11"/>
  <c r="H12"/>
  <c r="I12"/>
  <c r="H13"/>
  <c r="I13"/>
  <c r="H14"/>
  <c r="I14"/>
  <c r="H15"/>
  <c r="I15"/>
  <c r="H16"/>
  <c r="I16"/>
  <c r="H17"/>
  <c r="I17"/>
  <c r="H18"/>
  <c r="I18"/>
  <c r="H19"/>
  <c r="I19"/>
  <c r="H20"/>
  <c r="I20"/>
  <c r="H22"/>
  <c r="I22"/>
  <c r="H23"/>
  <c r="I23"/>
  <c r="H24"/>
  <c r="I24"/>
  <c r="H25"/>
  <c r="I25"/>
  <c r="H26"/>
  <c r="I26"/>
  <c r="H27"/>
  <c r="I27"/>
  <c r="H28"/>
  <c r="I28"/>
  <c r="H29"/>
  <c r="I29"/>
  <c r="H30"/>
  <c r="I30"/>
  <c r="H31"/>
  <c r="I31"/>
  <c r="H32"/>
  <c r="I32"/>
  <c r="H33"/>
  <c r="I33"/>
  <c r="H34"/>
  <c r="I34"/>
  <c r="H35"/>
  <c r="I35"/>
  <c r="H36"/>
  <c r="I36"/>
  <c r="H37"/>
  <c r="I37"/>
  <c r="H38"/>
  <c r="I38"/>
  <c r="H40"/>
  <c r="I40"/>
  <c r="H41"/>
  <c r="I41"/>
  <c r="H42"/>
  <c r="I42"/>
  <c r="H43"/>
  <c r="I43"/>
  <c r="H44"/>
  <c r="I44"/>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6"/>
  <c r="I66"/>
  <c r="H67"/>
  <c r="I67"/>
  <c r="H68"/>
  <c r="I68"/>
  <c r="H69"/>
  <c r="I69"/>
  <c r="H70"/>
  <c r="I70"/>
  <c r="H71"/>
  <c r="I71"/>
  <c r="H72"/>
  <c r="I72"/>
  <c r="H74"/>
  <c r="I74"/>
  <c r="H75"/>
  <c r="I75"/>
  <c r="H76"/>
  <c r="I76"/>
  <c r="H77"/>
  <c r="I77"/>
  <c r="H78"/>
  <c r="I78"/>
  <c r="H79"/>
  <c r="I79"/>
  <c r="H80"/>
  <c r="I80"/>
  <c r="H81"/>
  <c r="I81"/>
  <c r="H82"/>
  <c r="I82"/>
  <c r="H83"/>
  <c r="I83"/>
  <c r="H85"/>
  <c r="I85"/>
  <c r="H86"/>
  <c r="I86"/>
  <c r="H87"/>
  <c r="I87"/>
  <c r="H88"/>
  <c r="I88"/>
  <c r="H89"/>
  <c r="I89"/>
  <c r="H91"/>
  <c r="I91"/>
  <c r="H92"/>
  <c r="I92"/>
  <c r="H93"/>
  <c r="I93"/>
  <c r="H94"/>
  <c r="I94"/>
  <c r="H95"/>
  <c r="I95"/>
  <c r="H96"/>
  <c r="I96"/>
  <c r="H97"/>
  <c r="I97"/>
  <c r="H98"/>
  <c r="I98"/>
  <c r="H99"/>
  <c r="I99"/>
  <c r="H100"/>
  <c r="I100"/>
  <c r="H101"/>
  <c r="I101"/>
  <c r="H102"/>
  <c r="I102"/>
  <c r="H103"/>
  <c r="I103"/>
  <c r="H104"/>
  <c r="I104"/>
  <c r="H105"/>
  <c r="I105"/>
  <c r="H106"/>
  <c r="I106"/>
  <c r="H107"/>
  <c r="I107"/>
  <c r="H108"/>
  <c r="I108"/>
  <c r="H110"/>
  <c r="I110"/>
  <c r="H111"/>
  <c r="I111"/>
  <c r="H112"/>
  <c r="I112"/>
  <c r="H113"/>
  <c r="I113"/>
  <c r="H114"/>
  <c r="I114"/>
  <c r="H115"/>
  <c r="I115"/>
  <c r="H116"/>
  <c r="I116"/>
  <c r="H117"/>
  <c r="I117"/>
  <c r="H118"/>
  <c r="I118"/>
  <c r="H119"/>
  <c r="I119"/>
  <c r="H120"/>
  <c r="I120"/>
  <c r="H122"/>
  <c r="I122"/>
  <c r="H123"/>
  <c r="I123"/>
  <c r="H124"/>
  <c r="I124"/>
  <c r="H125"/>
  <c r="I125"/>
  <c r="H126"/>
  <c r="I126"/>
  <c r="H128"/>
  <c r="I128"/>
  <c r="H129"/>
  <c r="I129"/>
  <c r="H130"/>
  <c r="I130"/>
</calcChain>
</file>

<file path=xl/sharedStrings.xml><?xml version="1.0" encoding="utf-8"?>
<sst xmlns="http://schemas.openxmlformats.org/spreadsheetml/2006/main" count="10680" uniqueCount="5178">
  <si>
    <t>鼻内镜手术后检查处理</t>
  </si>
  <si>
    <t>含残余病变清理</t>
  </si>
  <si>
    <t>鼻分泌物细胞检测</t>
  </si>
  <si>
    <t>含嗜酸细胞、肥大细胞</t>
  </si>
  <si>
    <t>嗅觉功能检测</t>
  </si>
  <si>
    <t>蝶窦穿刺活检术</t>
  </si>
  <si>
    <t>鼻腔冲洗</t>
  </si>
  <si>
    <t>上颌窦穿刺术</t>
  </si>
  <si>
    <t>鼻窦冲洗</t>
  </si>
  <si>
    <t>鼻腔粘连分离术</t>
  </si>
  <si>
    <t>鼻负压置换治疗</t>
  </si>
  <si>
    <t>前鼻孔填塞</t>
  </si>
  <si>
    <t>后鼻孔填塞</t>
  </si>
  <si>
    <t>鼻异物取出</t>
  </si>
  <si>
    <t>鼻部特殊治疗</t>
  </si>
  <si>
    <t>喉声图</t>
  </si>
  <si>
    <t>含声门图</t>
  </si>
  <si>
    <t>喉频谱仪检查</t>
  </si>
  <si>
    <t>喉电图测试</t>
  </si>
  <si>
    <t>纤维鼻咽镜检查</t>
  </si>
  <si>
    <t>间接鼻咽镜检查</t>
  </si>
  <si>
    <t>纤维喉镜检查</t>
  </si>
  <si>
    <t>喉动态镜检查</t>
  </si>
  <si>
    <t>间接喉镜检查</t>
  </si>
  <si>
    <t>咽部特殊治疗</t>
  </si>
  <si>
    <t>单颌</t>
  </si>
  <si>
    <t>每个</t>
  </si>
  <si>
    <t>每牙</t>
  </si>
  <si>
    <t>特殊材料</t>
  </si>
  <si>
    <t>每根管</t>
  </si>
  <si>
    <t>肺通气功能检查</t>
  </si>
  <si>
    <t>含潮气量、肺活量、每分通气量、补吸、呼气量、深吸气量、用力肺活量、一秒钟用力呼吸容积;不含最大通气量</t>
  </si>
  <si>
    <t>肺弥散功能检查</t>
  </si>
  <si>
    <t>包括一口气法、重复呼吸法</t>
  </si>
  <si>
    <t>气道阻力测定</t>
  </si>
  <si>
    <t>包括阻断法;不含残气容积测定</t>
  </si>
  <si>
    <t>流速容量曲线(V—V曲线)</t>
  </si>
  <si>
    <t>含最大吸气和呼气流量曲线</t>
  </si>
  <si>
    <t>支气管激发试验</t>
  </si>
  <si>
    <t>支气管舒张试验</t>
  </si>
  <si>
    <t>含通气功能测定2次</t>
  </si>
  <si>
    <t>床边简易肺功能测定</t>
  </si>
  <si>
    <t>即肺通气功能测定</t>
  </si>
  <si>
    <t>肺阻抗血流图</t>
  </si>
  <si>
    <t>持续呼吸功能检测</t>
  </si>
  <si>
    <t>含潮气量、气道压力、顺应性、压力容积、Pol、最大吸气压</t>
  </si>
  <si>
    <t>血气分析</t>
  </si>
  <si>
    <t>含血液PH、血氧和血二氧化碳测定以及酸碱平衡分析</t>
  </si>
  <si>
    <t>呼吸机辅助呼吸</t>
  </si>
  <si>
    <t>含高频喷射通气呼吸机;不含CO2监测、肺功能监测</t>
  </si>
  <si>
    <t>无创辅助通气</t>
  </si>
  <si>
    <t>包括持续气道正压(CPAP)、双水平气道正压(BIPAP)</t>
  </si>
  <si>
    <t>睡眠呼吸监测</t>
  </si>
  <si>
    <t>含心电、脑电、肌电、眼动、呼吸监测和血氧饱和度测定</t>
  </si>
  <si>
    <t>人工气胸术</t>
  </si>
  <si>
    <t>人工气腹术</t>
  </si>
  <si>
    <t>胸腔穿刺术</t>
  </si>
  <si>
    <t>含抽气、抽液、注药</t>
  </si>
  <si>
    <t>经皮穿刺肺活检术</t>
  </si>
  <si>
    <t>不含CT、X线、B超引导</t>
  </si>
  <si>
    <t>每处</t>
  </si>
  <si>
    <t>纤维支气管镜检查</t>
  </si>
  <si>
    <t>包括针吸活检、支气管刷片</t>
  </si>
  <si>
    <t>经纤支镜治疗</t>
  </si>
  <si>
    <t>含经纤支镜痰吸引</t>
  </si>
  <si>
    <t>经纤支镜粘膜活检术</t>
  </si>
  <si>
    <t>经纤支镜透支气管壁肺活检术</t>
  </si>
  <si>
    <t>经纤支镜肺泡灌洗诊疗术</t>
  </si>
  <si>
    <t>含生理盐水</t>
  </si>
  <si>
    <t>每个
肺段</t>
  </si>
  <si>
    <t>经纤支镜防污染采样刷检查</t>
  </si>
  <si>
    <t>包括经气管切开防污染采样刷检查；不含微生物学检查</t>
  </si>
  <si>
    <t>经纤支镜特殊治疗</t>
  </si>
  <si>
    <t>经内镜气管扩张术</t>
  </si>
  <si>
    <t>经纤支镜支架置入术</t>
  </si>
  <si>
    <t>支架</t>
  </si>
  <si>
    <t>胸腔镜检查</t>
  </si>
  <si>
    <t>含活检;不含经胸腔镜的特殊治疗</t>
  </si>
  <si>
    <t>经内镜胸部肿瘤特殊治疗</t>
  </si>
  <si>
    <t>恶性肿瘤腔内灌注治疗</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</si>
  <si>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</si>
  <si>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</si>
  <si>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</si>
  <si>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</si>
  <si>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</si>
  <si>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动态心电图</t>
  </si>
  <si>
    <t>含磁带、电池费用</t>
  </si>
  <si>
    <t>遥测心电监护</t>
  </si>
  <si>
    <t>含电池、电极费用</t>
  </si>
  <si>
    <t>无创心功能监测</t>
  </si>
  <si>
    <t>每监测项目</t>
  </si>
  <si>
    <t>心电监测</t>
  </si>
  <si>
    <t>含无创血压监测</t>
  </si>
  <si>
    <t>动脉内压力监测</t>
  </si>
  <si>
    <t>套管针、测压套件</t>
  </si>
  <si>
    <t>周围静脉压测定</t>
  </si>
  <si>
    <t>血氧饱和度监测</t>
  </si>
  <si>
    <t>持续有创性血压监测</t>
  </si>
  <si>
    <t>含心电、压力连续示波</t>
  </si>
  <si>
    <t>动脉穿刺套针</t>
  </si>
  <si>
    <t>有创性心内电生理检查</t>
  </si>
  <si>
    <t>心导管</t>
  </si>
  <si>
    <t>射频消融术</t>
  </si>
  <si>
    <t>射频导管</t>
  </si>
  <si>
    <t>临时起搏器安置术</t>
  </si>
  <si>
    <t>心导管、电极</t>
  </si>
  <si>
    <t>临时起搏器应用</t>
  </si>
  <si>
    <t>永久起搏器安置术</t>
  </si>
  <si>
    <t>起搏器、心导管、电极</t>
  </si>
  <si>
    <t>永久起搏器更换术</t>
  </si>
  <si>
    <t>包括取出术</t>
  </si>
  <si>
    <t>经食管心脏起搏术</t>
  </si>
  <si>
    <t>经食管心脏调搏术</t>
  </si>
  <si>
    <t>指超速抑制心动过速治疗</t>
  </si>
  <si>
    <t>心脏电复律术</t>
  </si>
  <si>
    <t>心脏电除颤术</t>
  </si>
  <si>
    <t>体外自动心脏变律除颤术</t>
  </si>
  <si>
    <t>一次性复律除颤电极</t>
  </si>
  <si>
    <t>心包穿刺术</t>
  </si>
  <si>
    <t>引流导管</t>
  </si>
  <si>
    <t>骨髓穿刺术</t>
  </si>
  <si>
    <t>骨髓活检术</t>
  </si>
  <si>
    <t>血细胞分离单采</t>
  </si>
  <si>
    <t>自体血回收</t>
  </si>
  <si>
    <t>包括术中自体血回输</t>
  </si>
  <si>
    <t>血浆置换术</t>
  </si>
  <si>
    <t>机采</t>
  </si>
  <si>
    <t>人工置换200ml/单位</t>
  </si>
  <si>
    <t>血液光量子自体血回输治疗</t>
  </si>
  <si>
    <t>含输氧、采血、紫外线照射及回输；包括光量子自体血回输(紫外光照射)及免疫三氧血回输治疗</t>
  </si>
  <si>
    <t>骨髓采集术</t>
  </si>
  <si>
    <t>含保存</t>
  </si>
  <si>
    <t>200ml/单位</t>
  </si>
  <si>
    <t>骨髓血回输</t>
  </si>
  <si>
    <t>含骨髓复苏</t>
  </si>
  <si>
    <t>外周血干细胞回输</t>
  </si>
  <si>
    <t>骨髓或外周血干细胞冷冻保存</t>
  </si>
  <si>
    <t>包括程控降温仪或超低温、液氮保存</t>
  </si>
  <si>
    <t>骨髓移植术</t>
  </si>
  <si>
    <t>含严格无菌消毒隔离措施;包括异体基因、自体基因</t>
  </si>
  <si>
    <t>供体</t>
  </si>
  <si>
    <t>外周血干细胞移植术</t>
  </si>
  <si>
    <t>自体骨髓或外周血干细胞支持治疗</t>
  </si>
  <si>
    <t>指大剂量化疗后;含严格无菌消毒隔离措施</t>
  </si>
  <si>
    <t>细胞因子活化杀伤(CIK)细胞输注治疗</t>
  </si>
  <si>
    <t>含药物加无血清培养基、体外细胞培养;包括树突状细胞治疗(DC)及</t>
  </si>
  <si>
    <t>LAK细胞治疗加收</t>
  </si>
  <si>
    <t>骨髓细胞彩色图象分析</t>
  </si>
  <si>
    <t>纤维食管镜检查</t>
  </si>
  <si>
    <t>含活检</t>
  </si>
  <si>
    <t>经食管镜取异物</t>
  </si>
  <si>
    <t>不含止血等治疗</t>
  </si>
  <si>
    <t>经胃镜食管静脉曲张治疗</t>
  </si>
  <si>
    <t>含胃镜检查;包括硬化、套扎、组织粘合</t>
  </si>
  <si>
    <t>每个
位点</t>
  </si>
  <si>
    <t>食管狭窄扩张术</t>
  </si>
  <si>
    <t>包括经内镜扩张、器械扩张、透视下气囊或水囊扩张及逆行扩张、贲门、幽门、十二指肠狭窄扩张术</t>
  </si>
  <si>
    <t>气囊或水囊扩张导管</t>
  </si>
  <si>
    <t>纤维胃十二指肠镜检查</t>
  </si>
  <si>
    <t>含活检、刷检</t>
  </si>
  <si>
    <t>经胃镜特殊治疗</t>
  </si>
  <si>
    <t>圈套器、钛夹</t>
  </si>
  <si>
    <t>经胃镜胃内支架置入术</t>
  </si>
  <si>
    <t>包括食管、贲门、幽门、十二指肠支架置入术</t>
  </si>
  <si>
    <t>经胃镜碎石术</t>
  </si>
  <si>
    <t>经十二指肠镜胆道结石取出术</t>
  </si>
  <si>
    <t>包括取蛔虫</t>
  </si>
  <si>
    <t>纤维结肠镜检查</t>
  </si>
  <si>
    <t>乙状结肠镜检查</t>
  </si>
  <si>
    <t>经内镜肠道球囊扩张术</t>
  </si>
  <si>
    <t>球囊</t>
  </si>
  <si>
    <t>经肠镜特殊治疗</t>
  </si>
  <si>
    <t>先天性巨结肠清洁洗肠术</t>
  </si>
  <si>
    <t>含乙状结肠镜置管,分次灌洗30-120分钟</t>
  </si>
  <si>
    <t>直肠镜检查</t>
  </si>
  <si>
    <t>含活检；包括直肠取活检术</t>
  </si>
  <si>
    <t>肛门镜检查</t>
  </si>
  <si>
    <t>含活检、穿刺</t>
  </si>
  <si>
    <t>肛门指检</t>
  </si>
  <si>
    <t>直肠肛门特殊治疗</t>
  </si>
  <si>
    <t>肛门皮下组织美兰注射神经阻滞术</t>
  </si>
  <si>
    <t>腹腔穿刺术_x001A_</t>
  </si>
  <si>
    <t>包括抽液、注药</t>
  </si>
  <si>
    <t>肝穿刺术</t>
  </si>
  <si>
    <t>经皮肝穿刺门静脉插管术</t>
  </si>
  <si>
    <t>经皮穿刺肝肿物特殊治疗</t>
  </si>
  <si>
    <t>胆道镜检查</t>
  </si>
  <si>
    <t>腹腔镜检查</t>
  </si>
  <si>
    <t>膈下脓肿穿刺引流术</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</si>
  <si>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</si>
  <si>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</si>
  <si>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</si>
  <si>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</si>
  <si>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</si>
  <si>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</si>
  <si>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</si>
  <si>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经胆道镜胆道结石取出术</t>
  </si>
  <si>
    <t>含插管引流</t>
  </si>
  <si>
    <t>经内镜十二指肠狭窄支架置入术</t>
  </si>
  <si>
    <t>经内镜胰管内引流术</t>
  </si>
  <si>
    <t>包括胰腺囊肿内引流</t>
  </si>
  <si>
    <t>经内镜胰胆管扩张术＋支架置入术</t>
  </si>
  <si>
    <t>胆道球囊扩张术</t>
  </si>
  <si>
    <t>胆道支架置入术</t>
  </si>
  <si>
    <t>消化道造瘘管换管术</t>
  </si>
  <si>
    <t>包括胃、胆道、空肠造瘘</t>
  </si>
  <si>
    <t>药品</t>
  </si>
  <si>
    <t>肾穿刺术</t>
  </si>
  <si>
    <t>含活检、不含影像学引导</t>
  </si>
  <si>
    <t>单侧</t>
  </si>
  <si>
    <t>肾封闭术</t>
  </si>
  <si>
    <t>肾周脓肿引流术</t>
  </si>
  <si>
    <t>包括积液引流术</t>
  </si>
  <si>
    <t>经皮肾盂镜检查</t>
  </si>
  <si>
    <t>含活检、肾上腺活检</t>
  </si>
  <si>
    <t>经皮肾盂镜取石术</t>
  </si>
  <si>
    <t>经尿道输尿管镜检查</t>
  </si>
  <si>
    <t>经膀胱镜输尿管插管术</t>
  </si>
  <si>
    <t>经皮输尿管内管置入术</t>
  </si>
  <si>
    <t>经输尿管镜肿瘤切除术</t>
  </si>
  <si>
    <t>经膀胱镜输尿管扩张术</t>
  </si>
  <si>
    <t>经输尿管镜输尿管扩张术</t>
  </si>
  <si>
    <t>经输尿管镜碎石取石术</t>
  </si>
  <si>
    <t>经膀胱镜输尿管支架置入术</t>
  </si>
  <si>
    <t>经输尿管镜支架置入术</t>
  </si>
  <si>
    <t>输尿管支架管冲洗</t>
  </si>
  <si>
    <t>膀胱注射</t>
  </si>
  <si>
    <t>膀胱灌注</t>
  </si>
  <si>
    <t>膀胱区封闭</t>
  </si>
  <si>
    <t>膀胱穿刺造瘘术</t>
  </si>
  <si>
    <t>经膀胱镜尿道镜特殊治疗</t>
  </si>
  <si>
    <t>尿道狭窄扩张术</t>
  </si>
  <si>
    <t>丝状探条</t>
  </si>
  <si>
    <t>尿流率检测</t>
  </si>
  <si>
    <t>尿流动力学检测</t>
  </si>
  <si>
    <t>不含摄片</t>
  </si>
  <si>
    <t>体外冲击波碎石</t>
  </si>
  <si>
    <t>含影像学监测;不含摄片</t>
  </si>
  <si>
    <t>前列腺按摩</t>
  </si>
  <si>
    <t>前列腺注射</t>
  </si>
  <si>
    <t>前列腺特殊治疗</t>
  </si>
  <si>
    <t>鞘膜积液穿刺抽液术</t>
  </si>
  <si>
    <t>硬化剂</t>
  </si>
  <si>
    <t>荧光检查</t>
  </si>
  <si>
    <t>包括会阴、阴道、宫颈部位病变检查</t>
  </si>
  <si>
    <t>阴道镜检查</t>
  </si>
  <si>
    <t>阴道填塞</t>
  </si>
  <si>
    <t>阴道灌洗上药</t>
  </si>
  <si>
    <t>后穹窿穿刺术</t>
  </si>
  <si>
    <t>宫颈活检术</t>
  </si>
  <si>
    <t>包括阴道壁活检及阴道囊肿穿刺术</t>
  </si>
  <si>
    <t>宫颈注射</t>
  </si>
  <si>
    <t>宫颈内口探查术</t>
  </si>
  <si>
    <t>子宫内膜活检术</t>
  </si>
  <si>
    <t>子宫输卵管通液术</t>
  </si>
  <si>
    <t>子宫内翻复位术</t>
  </si>
  <si>
    <t>指手法复位</t>
  </si>
  <si>
    <t>宫腔吸片</t>
  </si>
  <si>
    <t>宫腔粘连分离术</t>
  </si>
  <si>
    <t>腹腔穿刺插管盆腔滴注术</t>
  </si>
  <si>
    <t>妇科晚期恶性肿瘤减瘤术</t>
  </si>
  <si>
    <t>产前检查</t>
  </si>
  <si>
    <t>含测量体重、宫高、腹围、血压、骨盆内外口测量等;不含化验检查和超声检查</t>
  </si>
  <si>
    <t>宫内节育器放置术</t>
  </si>
  <si>
    <t>避孕药皮下埋植术</t>
  </si>
  <si>
    <t>避孕药皮下取出术</t>
  </si>
  <si>
    <t>刮宫术</t>
  </si>
  <si>
    <t>含常规刮宫;包括分段诊断性刮宫;不含产后刮宫、葡萄胎刮宫</t>
  </si>
  <si>
    <t>葡萄胎刮宫术</t>
  </si>
  <si>
    <t>人工流产术</t>
  </si>
  <si>
    <t>含宫颈扩张</t>
  </si>
  <si>
    <t>子宫内水囊引产术</t>
  </si>
  <si>
    <t>经皮盆腔脓肿穿刺引流术</t>
  </si>
  <si>
    <t>包括盆腔液性包块穿刺：不含影像引导</t>
  </si>
  <si>
    <t>新生儿暖箱</t>
  </si>
  <si>
    <t>新生儿复苏</t>
  </si>
  <si>
    <t>新生儿人工呼吸(正压通气)</t>
  </si>
  <si>
    <t>新生儿洗胃</t>
  </si>
  <si>
    <t>新生儿监护</t>
  </si>
  <si>
    <t>包括:1.单独心电监护,2.心电、呼吸、血压监护,3.心电、呼吸、血压、氧饱和度监护</t>
  </si>
  <si>
    <t>新生儿脐静脉穿刺和注射</t>
  </si>
  <si>
    <t>新生儿兰光治疗</t>
  </si>
  <si>
    <t>含兰光灯、眼罩</t>
  </si>
  <si>
    <t>关节镜检查</t>
  </si>
  <si>
    <t>关节穿刺术</t>
  </si>
  <si>
    <t>含加压包扎</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</si>
  <si>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</si>
  <si>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</si>
  <si>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</si>
  <si>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</si>
  <si>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</si>
  <si>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</si>
  <si>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</si>
  <si>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</si>
  <si>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</si>
  <si>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</si>
  <si>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</si>
  <si>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</si>
  <si>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</si>
  <si>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</si>
  <si>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变应原皮内试验</t>
  </si>
  <si>
    <t>包括吸入组、食物组、水果组、细菌组</t>
  </si>
  <si>
    <t>性病检查</t>
  </si>
  <si>
    <t>皮肤活检术</t>
  </si>
  <si>
    <t>含钻孔法;不含切口法</t>
  </si>
  <si>
    <t>皮损取材检查</t>
  </si>
  <si>
    <t>包括阴虱、疥虫、利杜体</t>
  </si>
  <si>
    <t>伍德氏灯检查</t>
  </si>
  <si>
    <t>斑贴试验</t>
  </si>
  <si>
    <t>每个
斑贴</t>
  </si>
  <si>
    <t>皮肤赘生物电烧治疗</t>
  </si>
  <si>
    <t>每个
皮损</t>
  </si>
  <si>
    <t>黑光治疗(PUVA治疗)</t>
  </si>
  <si>
    <t>红光治疗</t>
  </si>
  <si>
    <t>刮疣治疗</t>
  </si>
  <si>
    <t>丘疹挤粟治疗</t>
  </si>
  <si>
    <t>甲癣封包治疗</t>
  </si>
  <si>
    <r>
      <t>每个指</t>
    </r>
    <r>
      <rPr>
        <sz val="9"/>
        <color indexed="8"/>
        <rFont val="Times New Roman"/>
        <family val="1"/>
      </rPr>
      <t>(</t>
    </r>
    <r>
      <rPr>
        <sz val="9"/>
        <color indexed="8"/>
        <rFont val="宋体"/>
        <family val="3"/>
        <charset val="134"/>
      </rPr>
      <t>趾</t>
    </r>
    <r>
      <rPr>
        <sz val="9"/>
        <color indexed="8"/>
        <rFont val="Times New Roman"/>
        <family val="1"/>
      </rPr>
      <t>)</t>
    </r>
    <r>
      <rPr>
        <sz val="9"/>
        <color indexed="8"/>
        <rFont val="宋体"/>
        <family val="3"/>
        <charset val="134"/>
      </rPr>
      <t>甲</t>
    </r>
  </si>
  <si>
    <t>拔甲治疗</t>
  </si>
  <si>
    <t>疱病清疮术</t>
  </si>
  <si>
    <t>疱液抽取术</t>
  </si>
  <si>
    <t>皮肤溃疡清创术</t>
  </si>
  <si>
    <r>
      <t>5cm</t>
    </r>
    <r>
      <rPr>
        <vertAlign val="superscript"/>
        <sz val="9"/>
        <color indexed="8"/>
        <rFont val="宋体"/>
        <family val="3"/>
        <charset val="134"/>
      </rPr>
      <t>2</t>
    </r>
    <r>
      <rPr>
        <sz val="9"/>
        <color indexed="8"/>
        <rFont val="宋体"/>
        <family val="3"/>
        <charset val="134"/>
      </rPr>
      <t>/每创面</t>
    </r>
  </si>
  <si>
    <t>皮损内注射</t>
  </si>
  <si>
    <t>鸡眼刮除术</t>
  </si>
  <si>
    <t>包括切除</t>
  </si>
  <si>
    <t>血管瘤硬化剂注射治疗</t>
  </si>
  <si>
    <r>
      <t>二氧化碳(CO</t>
    </r>
    <r>
      <rPr>
        <vertAlign val="subscript"/>
        <sz val="9"/>
        <color indexed="8"/>
        <rFont val="宋体"/>
        <family val="3"/>
        <charset val="134"/>
      </rPr>
      <t>2</t>
    </r>
    <r>
      <rPr>
        <sz val="9"/>
        <color indexed="8"/>
        <rFont val="宋体"/>
        <family val="3"/>
        <charset val="134"/>
      </rPr>
      <t>)激光治疗</t>
    </r>
  </si>
  <si>
    <t>包括体表良性增生物,如寻常疣、化脓性肉芽肿、脂溢性角化等</t>
  </si>
  <si>
    <t>氦氖(He-Ne)激光照射治疗</t>
  </si>
  <si>
    <t>包括过敏性疾患,疖肿及血管内照射等</t>
  </si>
  <si>
    <t>氩激光治疗</t>
  </si>
  <si>
    <t>包括小肿物</t>
  </si>
  <si>
    <t>液氮冷冻治疗</t>
  </si>
  <si>
    <t>包括疣、老年斑</t>
  </si>
  <si>
    <t>翻身床治疗</t>
  </si>
  <si>
    <t>烧伤后功能训练</t>
  </si>
  <si>
    <t>烧伤换药</t>
  </si>
  <si>
    <t>1%体表面积</t>
  </si>
  <si>
    <t>(二)经血管介入诊疗</t>
  </si>
  <si>
    <t>1.静脉介入诊疗</t>
  </si>
  <si>
    <t>经皮选择性静脉造影术</t>
  </si>
  <si>
    <t>包括腔静脉、肢体静脉等</t>
  </si>
  <si>
    <t>导管</t>
  </si>
  <si>
    <t>经皮静脉内滤网置入术</t>
  </si>
  <si>
    <t>滤网</t>
  </si>
  <si>
    <t>320100003a</t>
  </si>
  <si>
    <t>经皮静脉内滤网取出术</t>
  </si>
  <si>
    <t>经皮静脉球囊扩张术</t>
  </si>
  <si>
    <t>球囊、导管</t>
  </si>
  <si>
    <t>320100004a</t>
  </si>
  <si>
    <t>经皮静脉球囊药物治疗</t>
  </si>
  <si>
    <t>320100004b</t>
  </si>
  <si>
    <t>经皮静脉球囊栓塞术</t>
  </si>
  <si>
    <t>320100004c</t>
  </si>
  <si>
    <t>经皮静脉球囊热灌注术</t>
  </si>
  <si>
    <t>320100004d</t>
  </si>
  <si>
    <t>经皮静脉球囊动脉留置鞘管拔出术</t>
  </si>
  <si>
    <t>经皮静脉内支架置入术</t>
  </si>
  <si>
    <t>经皮静脉内球囊扩张+支架置入术</t>
  </si>
  <si>
    <t>支架、球囊管</t>
  </si>
  <si>
    <t>经皮静脉内溶栓术</t>
  </si>
  <si>
    <t>导管、溶栓导线</t>
  </si>
  <si>
    <t>经皮选择性静脉置管术</t>
  </si>
  <si>
    <t>320100010a</t>
  </si>
  <si>
    <t>经皮选择性静脉拔管术</t>
  </si>
  <si>
    <t>经颈静脉长期透析管植入术</t>
  </si>
  <si>
    <t>颈皮静脉内血管异物取出术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</si>
  <si>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</si>
  <si>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</si>
  <si>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</si>
  <si>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</si>
  <si>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</si>
  <si>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</si>
  <si>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</si>
  <si>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栓塞剂、泵</t>
  </si>
  <si>
    <t>320200004a</t>
  </si>
  <si>
    <t>经皮选各种药物治疗</t>
  </si>
  <si>
    <t>320200004b</t>
  </si>
  <si>
    <t>经皮选择性动脉栓塞术</t>
  </si>
  <si>
    <t>经皮动脉栓塞术</t>
  </si>
  <si>
    <t>包括动脉瘤、肿瘤等</t>
  </si>
  <si>
    <t>栓塞剂</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</si>
  <si>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</si>
  <si>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</si>
  <si>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</si>
  <si>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</si>
  <si>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</si>
  <si>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</si>
  <si>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</si>
  <si>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</si>
  <si>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</si>
  <si>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3.门脉系统介入诊疗</t>
  </si>
  <si>
    <t>经皮肝穿刺肝静脉扩张术</t>
  </si>
  <si>
    <t>肝动脉插管灌注术</t>
  </si>
  <si>
    <t>导管及体内放置的投药泵(Port)</t>
  </si>
  <si>
    <t>经颈内静脉肝内门腔静脉分流术(TIPS)</t>
  </si>
  <si>
    <t>不含X线监控及摄片</t>
  </si>
  <si>
    <t>导管、导丝、支架</t>
  </si>
  <si>
    <t>4.心脏介入诊疗</t>
  </si>
  <si>
    <t>经皮瓣膜球囊成形术</t>
  </si>
  <si>
    <t>导管球囊</t>
  </si>
  <si>
    <t>每个
瓣膜</t>
  </si>
  <si>
    <t>320400001a</t>
  </si>
  <si>
    <t>经皮瓣膜二尖瓣成形术</t>
  </si>
  <si>
    <t>320400001b</t>
  </si>
  <si>
    <t>经皮瓣膜三尖瓣成形术</t>
  </si>
  <si>
    <t>320400001c</t>
  </si>
  <si>
    <t>经皮瓣膜主动脉瓣成形术</t>
  </si>
  <si>
    <t>320400001d</t>
  </si>
  <si>
    <t>经皮瓣膜肺动脉瓣球囊成形术</t>
  </si>
  <si>
    <t>320400001e</t>
  </si>
  <si>
    <t>经皮瓣膜房间隔穿刺术</t>
  </si>
  <si>
    <t>经皮心内膜心肌活检术</t>
  </si>
  <si>
    <t>不含病理诊断及其它特殊检查</t>
  </si>
  <si>
    <t>先心病介入治疗</t>
  </si>
  <si>
    <t>包括动脉导管未闭、房室间隔缺损等</t>
  </si>
  <si>
    <t>导管、关闭器</t>
  </si>
  <si>
    <t>5.冠脉介入诊疗</t>
  </si>
  <si>
    <t>冠状动脉造影术</t>
  </si>
  <si>
    <t>导管、导丝</t>
  </si>
  <si>
    <t>经皮冠状动脉腔内成形术(PTCA)</t>
  </si>
  <si>
    <t>含PTCA前的靶血管造影</t>
  </si>
  <si>
    <t>指引导管、指引导丝、球囊导管、支架</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</si>
  <si>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</si>
  <si>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</si>
  <si>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</si>
  <si>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</si>
  <si>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冠脉血管内窥镜检查术</t>
  </si>
  <si>
    <t>血管内窥镜导管</t>
  </si>
  <si>
    <t>经皮冠状动脉内溶栓术</t>
  </si>
  <si>
    <t>含冠脉造影</t>
  </si>
  <si>
    <t>冠脉内局部药物释放治疗术</t>
  </si>
  <si>
    <t>局部药物释放导管</t>
  </si>
  <si>
    <t>肥厚型心肌病化学消融术</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</si>
  <si>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</si>
  <si>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</si>
  <si>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</si>
  <si>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</si>
  <si>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</si>
  <si>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</si>
  <si>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</si>
  <si>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</si>
  <si>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</si>
  <si>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</si>
  <si>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</si>
  <si>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</si>
  <si>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</si>
  <si>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</si>
  <si>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</si>
  <si>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</si>
  <si>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(三)手术治疗</t>
  </si>
  <si>
    <t>33手术总说明</t>
  </si>
  <si>
    <t>1.麻醉</t>
  </si>
  <si>
    <t>药品及一次性耗材</t>
  </si>
  <si>
    <t>局部浸润麻醉</t>
  </si>
  <si>
    <t>含表面麻醉</t>
  </si>
  <si>
    <t>神经阻滞麻醉</t>
  </si>
  <si>
    <t>包括颈丛、臂丛、星状神经等各种神经阻滞</t>
  </si>
  <si>
    <r>
      <t>2</t>
    </r>
    <r>
      <rPr>
        <sz val="9"/>
        <color indexed="8"/>
        <rFont val="宋体"/>
        <family val="3"/>
        <charset val="134"/>
      </rPr>
      <t>小时</t>
    </r>
  </si>
  <si>
    <t>椎管内麻醉</t>
  </si>
  <si>
    <t>包括颈丛、臂丛、星状神经等各种神经阻滞及侧隐窝阻滞术、侧隐窝臭氧注射等</t>
  </si>
  <si>
    <t>腰麻硬膜外联合套件、硬膜外套件</t>
  </si>
  <si>
    <r>
      <t>2</t>
    </r>
    <r>
      <rPr>
        <sz val="9"/>
        <rFont val="宋体"/>
        <family val="3"/>
        <charset val="134"/>
      </rPr>
      <t>小时</t>
    </r>
  </si>
  <si>
    <t>基础麻醉</t>
  </si>
  <si>
    <t>含强化麻醉</t>
  </si>
  <si>
    <t>全身麻醉</t>
  </si>
  <si>
    <t>含气管插管;包括吸入、静脉或吸静复合以及靶控输入</t>
  </si>
  <si>
    <t>血液加温治疗</t>
  </si>
  <si>
    <t>包括术中加温和体外加温</t>
  </si>
  <si>
    <t>支气管内麻醉</t>
  </si>
  <si>
    <t>包括各种施行单肺通气的麻醉方法、肺灌洗等治疗</t>
  </si>
  <si>
    <t>双腔管</t>
  </si>
  <si>
    <t>椎管内置管术</t>
  </si>
  <si>
    <t>包括神经根脱髓鞘等治疗</t>
  </si>
  <si>
    <t>心肺复苏术</t>
  </si>
  <si>
    <t>不含开胸复苏和特殊气管插管术</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</si>
  <si>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</si>
  <si>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</si>
  <si>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</si>
  <si>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</si>
  <si>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</si>
  <si>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</si>
  <si>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控制性降压</t>
  </si>
  <si>
    <t>体外循环</t>
  </si>
  <si>
    <t>输血指症床边检测</t>
  </si>
  <si>
    <t>含细胞压积（HCT）\(HB)血红蛋白、输血评估、输血建议</t>
  </si>
  <si>
    <t>手术中检测，按每半小时检测一次，最多收四次。</t>
  </si>
  <si>
    <t>2.神经系统手术</t>
  </si>
  <si>
    <t>颅骨和脑手术</t>
  </si>
  <si>
    <t>头皮肿物切除术</t>
  </si>
  <si>
    <t>不含植皮</t>
  </si>
  <si>
    <t>颅骨骨瘤切除术</t>
  </si>
  <si>
    <t>假体</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</si>
  <si>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</si>
  <si>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</si>
  <si>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</si>
  <si>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</si>
  <si>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</si>
  <si>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</si>
  <si>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</si>
  <si>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</si>
  <si>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</si>
  <si>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颅骨凹陷骨折复位术</t>
  </si>
  <si>
    <t>含碎骨片清除</t>
  </si>
  <si>
    <t>去颅骨骨瓣减压术</t>
  </si>
  <si>
    <t>颅骨修补术</t>
  </si>
  <si>
    <t>包括假体植入</t>
  </si>
  <si>
    <t>修补材料</t>
  </si>
  <si>
    <t>颅骨钻孔探查术</t>
  </si>
  <si>
    <t>经颅眶肿瘤切除术</t>
  </si>
  <si>
    <t>经颅内镜活检术</t>
  </si>
  <si>
    <t>慢性硬膜下血肿钻孔术</t>
  </si>
  <si>
    <t>包括高血压脑出血碎吸术</t>
  </si>
  <si>
    <t>颅内多发血肿清除术</t>
  </si>
  <si>
    <t>含同一部位硬膜外、硬膜下、脑内血肿清除术</t>
  </si>
  <si>
    <t>颅内血肿清除术</t>
  </si>
  <si>
    <t>包括脑内血肿清除术</t>
  </si>
  <si>
    <t>330201015a</t>
  </si>
  <si>
    <t>单纯硬膜外血肿清除术</t>
  </si>
  <si>
    <t>330201015b</t>
  </si>
  <si>
    <t>单纯硬膜下血肿清除术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</si>
  <si>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</si>
  <si>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</si>
  <si>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</si>
  <si>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</si>
  <si>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</si>
  <si>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</si>
  <si>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</si>
  <si>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</si>
  <si>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</si>
  <si>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</si>
  <si>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</si>
  <si>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</si>
  <si>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</si>
  <si>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t>
  </si>
  <si>
    <t>330201022a</t>
  </si>
  <si>
    <t>矢状窦旁脑膜瘤切除术</t>
  </si>
  <si>
    <t>330201022b</t>
  </si>
  <si>
    <t>大脑镰旁脑膜瘤切除术</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</si>
  <si>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</si>
  <si>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</si>
  <si>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</si>
  <si>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</si>
  <si>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</si>
  <si>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</si>
  <si>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</si>
  <si>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</si>
  <si>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</si>
  <si>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</si>
  <si>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</si>
  <si>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</si>
  <si>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</si>
  <si>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</si>
  <si>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</si>
  <si>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</si>
  <si>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</si>
  <si>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</si>
  <si>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</si>
  <si>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</si>
  <si>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</si>
  <si>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</si>
  <si>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</si>
  <si>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</si>
  <si>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</si>
  <si>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</si>
  <si>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</si>
  <si>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</si>
  <si>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</si>
  <si>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</si>
  <si>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</si>
  <si>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</si>
  <si>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</si>
  <si>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</si>
  <si>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</si>
  <si>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</si>
  <si>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</si>
  <si>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</si>
  <si>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</si>
  <si>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</si>
  <si>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</si>
  <si>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</si>
  <si>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</si>
  <si>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</si>
  <si>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生物胶、人工硬膜、钛钢板</t>
  </si>
  <si>
    <t>330201051a</t>
  </si>
  <si>
    <t>额窦修补术</t>
  </si>
  <si>
    <t>330201051b</t>
  </si>
  <si>
    <t>前颅窝修补术</t>
  </si>
  <si>
    <t>330201051c</t>
  </si>
  <si>
    <t>中颅窝底修补</t>
  </si>
  <si>
    <t>脑脊膜膨出修补术</t>
  </si>
  <si>
    <t>指单纯脑脊膜膨出</t>
  </si>
  <si>
    <t>重建硬膜及骨性材料</t>
  </si>
  <si>
    <t>环枕畸形减压术</t>
  </si>
  <si>
    <t>含骨性结构减压、小脑扁桃体切除、硬膜减张缝合术</t>
  </si>
  <si>
    <t>经口齿状突切除术</t>
  </si>
  <si>
    <t>颅缝骨化症整形术</t>
  </si>
  <si>
    <t>特殊固定材料</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</si>
  <si>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</si>
  <si>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</si>
  <si>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</si>
  <si>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</si>
  <si>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</si>
  <si>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</si>
  <si>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</si>
  <si>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</si>
  <si>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</si>
  <si>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</si>
  <si>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颅神经手术</t>
  </si>
  <si>
    <t>每神
经支</t>
  </si>
  <si>
    <t>三叉神经撕脱术</t>
  </si>
  <si>
    <t>三叉神经干鞘膜内注射术</t>
  </si>
  <si>
    <t>颞部开颅三叉神经节切断术</t>
  </si>
  <si>
    <t>迷路后三叉神经切断术</t>
  </si>
  <si>
    <t>颅神经微血管减压术</t>
  </si>
  <si>
    <t>330202007a</t>
  </si>
  <si>
    <t>三叉神经经微血管减压术</t>
  </si>
  <si>
    <t>330202007b</t>
  </si>
  <si>
    <t>面神经经微血管减压术</t>
  </si>
  <si>
    <t>330202007c</t>
  </si>
  <si>
    <t>听神经经微血管减压术</t>
  </si>
  <si>
    <t>330202007d</t>
  </si>
  <si>
    <t>舌咽神经经微血管减压术</t>
  </si>
  <si>
    <t>330202007e</t>
  </si>
  <si>
    <t>迷走神经经微血管减压术</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</si>
  <si>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</si>
  <si>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</si>
  <si>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</si>
  <si>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</si>
  <si>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</si>
  <si>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</si>
  <si>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</si>
  <si>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</si>
  <si>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</si>
  <si>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经迷路前庭神经切断术</t>
  </si>
  <si>
    <t>迷路后前庭神经切断术</t>
  </si>
  <si>
    <t>经内镜前庭神经切断术</t>
  </si>
  <si>
    <t>经乙状窦后进路神经切断术</t>
  </si>
  <si>
    <t>330202017a</t>
  </si>
  <si>
    <t>三叉神经切断术</t>
  </si>
  <si>
    <t>330202017b</t>
  </si>
  <si>
    <t>舌咽神经切断术</t>
  </si>
  <si>
    <t>经颅脑脊液耳漏修补术</t>
  </si>
  <si>
    <t>脑血管手术</t>
  </si>
  <si>
    <t>颅内巨大动脉瘤夹闭切除术</t>
  </si>
  <si>
    <t>包括基底动脉瘤、大脑后动脉瘤</t>
  </si>
  <si>
    <t>动脉瘤夹</t>
  </si>
  <si>
    <t>次，一个</t>
  </si>
  <si>
    <t>颅内动脉瘤夹闭术</t>
  </si>
  <si>
    <t>不含基底动脉瘤、大脑后动脉瘤、多发动脉瘤</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</si>
  <si>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</si>
  <si>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</si>
  <si>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</si>
  <si>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</si>
  <si>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</si>
  <si>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</si>
  <si>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</si>
  <si>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</si>
  <si>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</si>
  <si>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</si>
  <si>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</si>
  <si>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</si>
  <si>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</si>
  <si>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</si>
  <si>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</si>
  <si>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</si>
  <si>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</si>
  <si>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</si>
  <si>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</si>
  <si>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</si>
  <si>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</si>
  <si>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</si>
  <si>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</si>
  <si>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</si>
  <si>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</si>
  <si>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</si>
  <si>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内耳及其他耳部手术</t>
  </si>
  <si>
    <t>内耳窗修补术</t>
  </si>
  <si>
    <t>包括圆窗、前庭窗</t>
  </si>
  <si>
    <t>内耳开窗术</t>
  </si>
  <si>
    <t>330503002a</t>
  </si>
  <si>
    <t>内耳经前庭窗迷路破坏术</t>
  </si>
  <si>
    <t>330503002b</t>
  </si>
  <si>
    <t>内耳半规管嵌顿术</t>
  </si>
  <si>
    <t>330503002c</t>
  </si>
  <si>
    <t>内耳外淋巴灌流术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</si>
  <si>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</si>
  <si>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</si>
  <si>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</si>
  <si>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</si>
  <si>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</si>
  <si>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</si>
  <si>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</si>
  <si>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</si>
  <si>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</si>
  <si>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</si>
  <si>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</si>
  <si>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</si>
  <si>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</si>
  <si>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</si>
  <si>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</si>
  <si>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</si>
  <si>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</si>
  <si>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</si>
  <si>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</si>
  <si>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</si>
  <si>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</si>
  <si>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</si>
  <si>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</si>
  <si>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</si>
  <si>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</si>
  <si>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</si>
  <si>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</si>
  <si>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</si>
  <si>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不含另外部位取材</t>
  </si>
  <si>
    <t>植入材料</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</si>
  <si>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</si>
  <si>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</si>
  <si>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</si>
  <si>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</si>
  <si>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</si>
  <si>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</si>
  <si>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</si>
  <si>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</si>
  <si>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</si>
  <si>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</si>
  <si>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</si>
  <si>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</si>
  <si>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</si>
  <si>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</si>
  <si>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</si>
  <si>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</si>
  <si>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</si>
  <si>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</si>
  <si>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</si>
  <si>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</si>
  <si>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</si>
  <si>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</si>
  <si>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</si>
  <si>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</si>
  <si>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</si>
  <si>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</si>
  <si>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</si>
  <si>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</si>
  <si>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</si>
  <si>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</si>
  <si>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</si>
  <si>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</si>
  <si>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</si>
  <si>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</si>
  <si>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</si>
  <si>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</si>
  <si>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</si>
  <si>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</si>
  <si>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</si>
  <si>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</si>
  <si>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</si>
  <si>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</si>
  <si>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</si>
  <si>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</si>
  <si>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</si>
  <si>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</si>
  <si>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</si>
  <si>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</si>
  <si>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</si>
  <si>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</si>
  <si>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</si>
  <si>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</si>
  <si>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</si>
  <si>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</si>
  <si>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</si>
  <si>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</si>
  <si>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</si>
  <si>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</si>
  <si>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</si>
  <si>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</si>
  <si>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</si>
  <si>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</si>
  <si>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</si>
  <si>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</si>
  <si>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</si>
  <si>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结扎固定材料</t>
  </si>
  <si>
    <t>牙槽骨修整术</t>
  </si>
  <si>
    <t>牙槽嵴增高术</t>
  </si>
  <si>
    <t>不含取骨术、取皮术</t>
  </si>
  <si>
    <t>人工材料模型、模板</t>
  </si>
  <si>
    <t>上颌结节成形术</t>
  </si>
  <si>
    <t>不含取皮术</t>
  </si>
  <si>
    <t>创面用材料、固定材料</t>
  </si>
  <si>
    <t>口腔上颌窦瘘修补术</t>
  </si>
  <si>
    <t>含即刻修补</t>
  </si>
  <si>
    <t>模型、创面用材料</t>
  </si>
  <si>
    <t>上颌窦开窗异物取出术</t>
  </si>
  <si>
    <t>不含上颌窦根治术</t>
  </si>
  <si>
    <t>阻生智齿龈瓣整形术</t>
  </si>
  <si>
    <t>含切除龈瓣及整形</t>
  </si>
  <si>
    <t>牙槽突骨折结扎固定术</t>
  </si>
  <si>
    <t>含复位、固定、调牙合;包括结扎固定或牵引复位固定</t>
  </si>
  <si>
    <t>颌骨病灶刮除术</t>
  </si>
  <si>
    <t>皮肤瘘管切除术</t>
  </si>
  <si>
    <t>根端囊肿摘除术</t>
  </si>
  <si>
    <t>不含根充</t>
  </si>
  <si>
    <t>充填材料</t>
  </si>
  <si>
    <t>牙齿萌出囊肿袋形术</t>
  </si>
  <si>
    <t>颌骨囊肿摘除术</t>
  </si>
  <si>
    <t>不含拔牙、上颌窦根治术</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</si>
  <si>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</si>
  <si>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</si>
  <si>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</si>
  <si>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</si>
  <si>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</si>
  <si>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</si>
  <si>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</si>
  <si>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</si>
  <si>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</si>
  <si>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</si>
  <si>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</si>
  <si>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</si>
  <si>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</si>
  <si>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</si>
  <si>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</si>
  <si>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</si>
  <si>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</si>
  <si>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</si>
  <si>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</si>
  <si>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</si>
  <si>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</si>
  <si>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</si>
  <si>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</si>
  <si>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</si>
  <si>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</si>
  <si>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</si>
  <si>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</si>
  <si>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</si>
  <si>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</si>
  <si>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</si>
  <si>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</si>
  <si>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</si>
  <si>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</si>
  <si>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</si>
  <si>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</si>
  <si>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</si>
  <si>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</si>
  <si>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</si>
  <si>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</si>
  <si>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</si>
  <si>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</si>
  <si>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</si>
  <si>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</si>
  <si>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</si>
  <si>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</si>
  <si>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</si>
  <si>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</si>
  <si>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</si>
  <si>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</si>
  <si>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</si>
  <si>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</si>
  <si>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</si>
  <si>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</si>
  <si>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</si>
  <si>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</si>
  <si>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</si>
  <si>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</si>
  <si>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</si>
  <si>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</si>
  <si>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</si>
  <si>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</si>
  <si>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</si>
  <si>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</si>
  <si>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</si>
  <si>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</si>
  <si>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</si>
  <si>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</si>
  <si>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</si>
  <si>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</si>
  <si>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</si>
  <si>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</si>
  <si>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</si>
  <si>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</si>
  <si>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</si>
  <si>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</si>
  <si>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</si>
  <si>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</si>
  <si>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</si>
  <si>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</si>
  <si>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</si>
  <si>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</si>
  <si>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</si>
  <si>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</si>
  <si>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</si>
  <si>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</si>
  <si>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</si>
  <si>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</si>
  <si>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</si>
  <si>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</si>
  <si>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</si>
  <si>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</si>
  <si>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</si>
  <si>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</si>
  <si>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</si>
  <si>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</si>
  <si>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</si>
  <si>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</si>
  <si>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</si>
  <si>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</si>
  <si>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</si>
  <si>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</si>
  <si>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</si>
  <si>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</si>
  <si>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</si>
  <si>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</si>
  <si>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</si>
  <si>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舌下腺切除术</t>
  </si>
  <si>
    <t>舌下腺囊肿袋形术</t>
  </si>
  <si>
    <t>颌下腺切除术</t>
  </si>
  <si>
    <t>口腔成形手术</t>
  </si>
  <si>
    <t>含多功能腭裂开口器</t>
  </si>
  <si>
    <t>特殊缝线、来复锯</t>
  </si>
  <si>
    <t>巨舌畸形矫正术</t>
  </si>
  <si>
    <t>腭弓成形术</t>
  </si>
  <si>
    <t>包括舌腭弓或咽腭弓成形术</t>
  </si>
  <si>
    <t>腭帆缩短术</t>
  </si>
  <si>
    <t>腭咽成形术</t>
  </si>
  <si>
    <t>悬雍垂缩短术</t>
  </si>
  <si>
    <t>悬雍垂腭咽成形术(UPPP)</t>
  </si>
  <si>
    <t>唇缺损修复术</t>
  </si>
  <si>
    <t>包括部分或全唇缺损;不含岛状组织瓣切取移转术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</si>
  <si>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</si>
  <si>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</si>
  <si>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</si>
  <si>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</si>
  <si>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</si>
  <si>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</si>
  <si>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</si>
  <si>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</si>
  <si>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II°腭裂兰氏修复术</t>
  </si>
  <si>
    <t>包括硬、软腭裂修复术</t>
  </si>
  <si>
    <t>III°腭裂兰氏修复术</t>
  </si>
  <si>
    <t>包括单侧完全性腭裂修复术、硬腭鼻腔面犁骨瓣修复术</t>
  </si>
  <si>
    <t>反向双“Z“腭裂修复术</t>
  </si>
  <si>
    <t>包括腭裂兰氏修复、软腭延长术</t>
  </si>
  <si>
    <t>含肺动脉扩大补片、肺动脉瓣交界切开(或瓣成形)、右室流出道重建术</t>
  </si>
  <si>
    <t>小切口瓣膜置换术</t>
  </si>
  <si>
    <t>双瓣置换术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</si>
  <si>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</si>
  <si>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</si>
  <si>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</si>
  <si>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</si>
  <si>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</si>
  <si>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</si>
  <si>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</si>
  <si>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</si>
  <si>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</si>
  <si>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</si>
  <si>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</si>
  <si>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</si>
  <si>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</si>
  <si>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</si>
  <si>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</si>
  <si>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</si>
  <si>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</si>
  <si>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</si>
  <si>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</si>
  <si>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</si>
  <si>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</si>
  <si>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</si>
  <si>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</si>
  <si>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</si>
  <si>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</si>
  <si>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</si>
  <si>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</si>
  <si>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</si>
  <si>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冠状动脉搭桥术</t>
  </si>
  <si>
    <t>含搭桥血管材料的获取术;包括大隐静脉、桡动脉、左右乳内动脉、胃网膜右动脉、腹壁下动脉等</t>
  </si>
  <si>
    <t>银夹</t>
  </si>
  <si>
    <t>每支吻合血管</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</si>
  <si>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</si>
  <si>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</si>
  <si>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</si>
  <si>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</si>
  <si>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</si>
  <si>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</si>
  <si>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</si>
  <si>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</si>
  <si>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</si>
  <si>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</si>
  <si>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</si>
  <si>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</si>
  <si>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</si>
  <si>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</si>
  <si>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</si>
  <si>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</si>
  <si>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</si>
  <si>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</si>
  <si>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</si>
  <si>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</si>
  <si>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</si>
  <si>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</si>
  <si>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</si>
  <si>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</si>
  <si>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</si>
  <si>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</si>
  <si>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</si>
  <si>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</si>
  <si>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</si>
  <si>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</si>
  <si>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</si>
  <si>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</si>
  <si>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</si>
  <si>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</si>
  <si>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</si>
  <si>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</si>
  <si>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</si>
  <si>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</si>
  <si>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</si>
  <si>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包括DaridYacuob手术</t>
  </si>
  <si>
    <t>细小主动脉根部加宽补片成形术</t>
  </si>
  <si>
    <t>包括各种类型的加宽方式</t>
  </si>
  <si>
    <t>人工血管、牛心包片</t>
  </si>
  <si>
    <t>主动脉窦瘤破裂修补术</t>
  </si>
  <si>
    <t>包括窦破到心脏各腔室的处理</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</si>
  <si>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</si>
  <si>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</si>
  <si>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</si>
  <si>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</si>
  <si>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</si>
  <si>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</si>
  <si>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</si>
  <si>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</si>
  <si>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</si>
  <si>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</si>
  <si>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</si>
  <si>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</si>
  <si>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</si>
  <si>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</si>
  <si>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</si>
  <si>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</si>
  <si>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</si>
  <si>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</si>
  <si>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</si>
  <si>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</si>
  <si>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</si>
  <si>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</si>
  <si>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</si>
  <si>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</si>
  <si>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</si>
  <si>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</si>
  <si>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330802041a</t>
  </si>
  <si>
    <t>室缺损修补术</t>
  </si>
  <si>
    <t>330802041b</t>
  </si>
  <si>
    <t>肺动脉狭窄疏通术</t>
  </si>
  <si>
    <t>330802041c</t>
  </si>
  <si>
    <t>左侧房室瓣成形术</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</si>
  <si>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</si>
  <si>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</si>
  <si>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</si>
  <si>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</si>
  <si>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</si>
  <si>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</si>
  <si>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</si>
  <si>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</si>
  <si>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</si>
  <si>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</si>
  <si>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</si>
  <si>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</si>
  <si>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</si>
  <si>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</si>
  <si>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</si>
  <si>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</si>
  <si>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</si>
  <si>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</si>
  <si>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</si>
  <si>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</si>
  <si>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</si>
  <si>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</si>
  <si>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心脏恶性肿瘤摘除术</t>
  </si>
  <si>
    <t>室壁瘤切除术</t>
  </si>
  <si>
    <t>包括室壁瘤切除缝合术</t>
  </si>
  <si>
    <t>贴片材料</t>
  </si>
  <si>
    <t>330803011a</t>
  </si>
  <si>
    <t>左心室成形术</t>
  </si>
  <si>
    <t>左房血栓清除术</t>
  </si>
  <si>
    <t>左房折叠术</t>
  </si>
  <si>
    <t>左室减容术(Batista手术)</t>
  </si>
  <si>
    <t>330803014a</t>
  </si>
  <si>
    <t>二尖瓣成形术</t>
  </si>
  <si>
    <t>心脏异常传导束切断术</t>
  </si>
  <si>
    <t>不含心表电生理标测</t>
  </si>
  <si>
    <t>迷宫手术(房颤矫治术)</t>
  </si>
  <si>
    <t>包括各种改良方式(冷冻、电凝等)、心内直视射频消融术；不含心表电生理标测</t>
  </si>
  <si>
    <t>心脏表面临时起搏器安置术</t>
  </si>
  <si>
    <t>起搏导线</t>
  </si>
  <si>
    <t>激光心肌打孔术</t>
  </si>
  <si>
    <t>一次性打孔材料</t>
  </si>
  <si>
    <t>每孔次</t>
  </si>
  <si>
    <t>骨骼肌心脏包裹成形术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</si>
  <si>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</si>
  <si>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</si>
  <si>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</si>
  <si>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</si>
  <si>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</si>
  <si>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</si>
  <si>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</si>
  <si>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</si>
  <si>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</si>
  <si>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</si>
  <si>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</si>
  <si>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</si>
  <si>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</si>
  <si>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</si>
  <si>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</si>
  <si>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</si>
  <si>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</si>
  <si>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</si>
  <si>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</si>
  <si>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</si>
  <si>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</si>
  <si>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</si>
  <si>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</si>
  <si>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</si>
  <si>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</si>
  <si>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</si>
  <si>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</si>
  <si>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</si>
  <si>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</si>
  <si>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</si>
  <si>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</si>
  <si>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</si>
  <si>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</si>
  <si>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</si>
  <si>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</si>
  <si>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腹主动脉腹腔动脉血管架桥术</t>
  </si>
  <si>
    <t>包括肠系膜上、下动脉、双肾动脉架桥;不含体外循环</t>
  </si>
  <si>
    <t>每根
血管</t>
  </si>
  <si>
    <t>肠系膜上动脉取栓＋移植术</t>
  </si>
  <si>
    <t>含大隐静脉取用</t>
  </si>
  <si>
    <t>取栓管</t>
  </si>
  <si>
    <t>腹主动脉腔静脉瘘成形术</t>
  </si>
  <si>
    <t>腹主动脉双股动脉Y型人工血管转流术</t>
  </si>
  <si>
    <t>包括双髂动脉、股深动脉成形;不含腰交感神经节切除</t>
  </si>
  <si>
    <t>腹主动脉股动脉人工血管转流术</t>
  </si>
  <si>
    <t>包括经腹或经腹膜外</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</si>
  <si>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</si>
  <si>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</si>
  <si>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</si>
  <si>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</si>
  <si>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</si>
  <si>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</si>
  <si>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</si>
  <si>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</si>
  <si>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</si>
  <si>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</si>
  <si>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</si>
  <si>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</si>
  <si>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</si>
  <si>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</si>
  <si>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</si>
  <si>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</si>
  <si>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</si>
  <si>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</si>
  <si>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</si>
  <si>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</si>
  <si>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</si>
  <si>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</si>
  <si>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</si>
  <si>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</si>
  <si>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330804034a</t>
  </si>
  <si>
    <t>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</si>
  <si>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</si>
  <si>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</si>
  <si>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</si>
  <si>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</si>
  <si>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</si>
  <si>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</si>
  <si>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330804038a</t>
  </si>
  <si>
    <t>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</si>
  <si>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</si>
  <si>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</si>
  <si>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</si>
  <si>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</si>
  <si>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</si>
  <si>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</si>
  <si>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每个
切口</t>
  </si>
  <si>
    <t>肢体动静脉切开取栓术</t>
  </si>
  <si>
    <t>包括四肢各部位取栓</t>
  </si>
  <si>
    <t>上肢血管探查术</t>
  </si>
  <si>
    <t>包括肱动脉、桡动脉、尺动脉血管探查术、下肢血管探查术</t>
  </si>
  <si>
    <t>血管移植术</t>
  </si>
  <si>
    <t>异体血管、人造血管</t>
  </si>
  <si>
    <t>肢体动脉瘤切除＋血管移植术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</si>
  <si>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</si>
  <si>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</si>
  <si>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</si>
  <si>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</si>
  <si>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</si>
  <si>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</si>
  <si>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</si>
  <si>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</si>
  <si>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</si>
  <si>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</si>
  <si>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</si>
  <si>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</si>
  <si>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</si>
  <si>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</si>
  <si>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经十二指肠镜乳头扩张术</t>
  </si>
  <si>
    <t>经十二指肠奥狄氏括约肌切开成形术</t>
  </si>
  <si>
    <t>包括十二指肠乳头括约肌切开术</t>
  </si>
  <si>
    <t>经内镜奥狄氏括约肌切开取石术(ECT)</t>
  </si>
  <si>
    <t>经内镜奥狄氏括约肌切开胰管取石术</t>
  </si>
  <si>
    <t>开腹经胆道镜取石术</t>
  </si>
  <si>
    <t>先天胆道闭锁肝空肠Roux-y成形术(即葛西氏术)</t>
  </si>
  <si>
    <t>含胃体劈裂管肝门吻合</t>
  </si>
  <si>
    <t>钛钉、支架管</t>
  </si>
  <si>
    <t>胆囊癌根治术</t>
  </si>
  <si>
    <t>含淋巴清扫</t>
  </si>
  <si>
    <t>胰腺手术</t>
  </si>
  <si>
    <t>胰腺穿刺术</t>
  </si>
  <si>
    <t>胰腺修补术</t>
  </si>
  <si>
    <t>不含胰管空肠吻合术、胰尾切除术</t>
  </si>
  <si>
    <t>胰腺囊肿内引流术</t>
  </si>
  <si>
    <t>331007003a</t>
  </si>
  <si>
    <t>胃囊肿吻合术</t>
  </si>
  <si>
    <t>331007003b</t>
  </si>
  <si>
    <t>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</si>
  <si>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</si>
  <si>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</si>
  <si>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</si>
  <si>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</si>
  <si>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</si>
  <si>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</si>
  <si>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</si>
  <si>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</si>
  <si>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</si>
  <si>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</si>
  <si>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</si>
  <si>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</si>
  <si>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</si>
  <si>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</si>
  <si>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</si>
  <si>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</si>
  <si>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</si>
  <si>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</si>
  <si>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</si>
  <si>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</si>
  <si>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</si>
  <si>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</si>
  <si>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</si>
  <si>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</si>
  <si>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</si>
  <si>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</si>
  <si>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</si>
  <si>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</si>
  <si>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</si>
  <si>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</si>
  <si>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</si>
  <si>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</si>
  <si>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</si>
  <si>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</si>
  <si>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</si>
  <si>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腹腔窦道扩创术</t>
  </si>
  <si>
    <t>331008011a</t>
  </si>
  <si>
    <t>窦道切除术</t>
  </si>
  <si>
    <t>腹腔内肿物切除术</t>
  </si>
  <si>
    <t>包括系膜、腹膜、网膜肿物;不含脏器切除术</t>
  </si>
  <si>
    <t>腹腔恶性肿瘤特殊治疗</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</si>
  <si>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</si>
  <si>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</si>
  <si>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</si>
  <si>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</si>
  <si>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</si>
  <si>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</si>
  <si>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</si>
  <si>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</si>
  <si>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</si>
  <si>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</si>
  <si>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</si>
  <si>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</si>
  <si>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</si>
  <si>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</si>
  <si>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</si>
  <si>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331008023a</t>
  </si>
  <si>
    <t>门静脉支架置入</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</si>
  <si>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</si>
  <si>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</si>
  <si>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</si>
  <si>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</si>
  <si>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</si>
  <si>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</si>
  <si>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331008026a</t>
  </si>
  <si>
    <t>经网膜静脉门静脉测压术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</si>
  <si>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</si>
  <si>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</si>
  <si>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</si>
  <si>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</si>
  <si>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</si>
  <si>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</si>
  <si>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</si>
  <si>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</si>
  <si>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</si>
  <si>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</si>
  <si>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</si>
  <si>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</si>
  <si>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</si>
  <si>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</si>
  <si>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</si>
  <si>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</si>
  <si>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</si>
  <si>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</si>
  <si>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</si>
  <si>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</si>
  <si>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</si>
  <si>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</si>
  <si>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</si>
  <si>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</si>
  <si>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</si>
  <si>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</si>
  <si>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</si>
  <si>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</si>
  <si>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</si>
  <si>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</si>
  <si>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肾肿瘤腔静脉内瘤栓切取术</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</si>
  <si>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</si>
  <si>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</si>
  <si>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</si>
  <si>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</si>
  <si>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</si>
  <si>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</si>
  <si>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</si>
  <si>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</si>
  <si>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</si>
  <si>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</si>
  <si>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</si>
  <si>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</si>
  <si>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</si>
  <si>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</si>
  <si>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</si>
  <si>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</si>
  <si>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</si>
  <si>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</si>
  <si>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</si>
  <si>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</si>
  <si>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</si>
  <si>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</si>
  <si>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</si>
  <si>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</si>
  <si>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</si>
  <si>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</si>
  <si>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</si>
  <si>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</si>
  <si>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</si>
  <si>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</si>
  <si>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</si>
  <si>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</si>
  <si>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</si>
  <si>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</si>
  <si>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</si>
  <si>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</si>
  <si>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</si>
  <si>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</si>
  <si>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</si>
  <si>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</si>
  <si>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</si>
  <si>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</si>
  <si>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肠道原位膀胱术</t>
  </si>
  <si>
    <t>膀胱瘘管切除术</t>
  </si>
  <si>
    <t>膀胱破裂修补术</t>
  </si>
  <si>
    <t>膀胱膨出修补术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</si>
  <si>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</si>
  <si>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</si>
  <si>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</si>
  <si>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</si>
  <si>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</si>
  <si>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</si>
  <si>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</si>
  <si>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</si>
  <si>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</si>
  <si>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经尿道膀胱碎石取石术</t>
  </si>
  <si>
    <t>包括血块、异物取出；含导丝、光纤</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</si>
  <si>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</si>
  <si>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</si>
  <si>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</si>
  <si>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</si>
  <si>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</si>
  <si>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</si>
  <si>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</si>
  <si>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</si>
  <si>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</si>
  <si>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</si>
  <si>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</si>
  <si>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</si>
  <si>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</si>
  <si>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</si>
  <si>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</si>
  <si>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</si>
  <si>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</si>
  <si>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</si>
  <si>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</si>
  <si>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</si>
  <si>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</si>
  <si>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</si>
  <si>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</si>
  <si>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</si>
  <si>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</si>
  <si>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</si>
  <si>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</si>
  <si>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</si>
  <si>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</si>
  <si>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</si>
  <si>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</si>
  <si>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</si>
  <si>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</si>
  <si>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</si>
  <si>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</si>
  <si>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</si>
  <si>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</si>
  <si>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</si>
  <si>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</si>
  <si>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</si>
  <si>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</si>
  <si>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</si>
  <si>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</si>
  <si>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</si>
  <si>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</si>
  <si>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</si>
  <si>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经尿道前列腺气囊扩张术</t>
  </si>
  <si>
    <t>气囊导管</t>
  </si>
  <si>
    <t>经尿道前列腺支架置入术</t>
  </si>
  <si>
    <t>精囊肿物切除术</t>
  </si>
  <si>
    <t>阴囊、睾丸手术</t>
  </si>
  <si>
    <r>
      <t>系干化学法</t>
    </r>
    <r>
      <rPr>
        <sz val="9"/>
        <color indexed="8"/>
        <rFont val="Times New Roman"/>
        <family val="1"/>
      </rPr>
      <t>28.2</t>
    </r>
    <r>
      <rPr>
        <sz val="9"/>
        <color indexed="8"/>
        <rFont val="宋体"/>
        <family val="3"/>
        <charset val="134"/>
      </rPr>
      <t>元，干免疫法</t>
    </r>
    <r>
      <rPr>
        <sz val="9"/>
        <color indexed="8"/>
        <rFont val="Times New Roman"/>
        <family val="1"/>
      </rPr>
      <t>56.4</t>
    </r>
    <r>
      <rPr>
        <sz val="9"/>
        <color indexed="8"/>
        <rFont val="宋体"/>
        <family val="3"/>
        <charset val="134"/>
      </rPr>
      <t>元，各种免疫学方法</t>
    </r>
    <r>
      <rPr>
        <sz val="9"/>
        <color indexed="8"/>
        <rFont val="Times New Roman"/>
        <family val="1"/>
      </rPr>
      <t>84.6</t>
    </r>
    <r>
      <rPr>
        <sz val="9"/>
        <color indexed="8"/>
        <rFont val="宋体"/>
        <family val="3"/>
        <charset val="134"/>
      </rPr>
      <t>元，化学发光法</t>
    </r>
    <r>
      <rPr>
        <sz val="9"/>
        <color indexed="8"/>
        <rFont val="Times New Roman"/>
        <family val="1"/>
      </rPr>
      <t>112.8</t>
    </r>
    <r>
      <rPr>
        <sz val="9"/>
        <color indexed="8"/>
        <rFont val="宋体"/>
        <family val="3"/>
        <charset val="134"/>
      </rPr>
      <t>元</t>
    </r>
    <phoneticPr fontId="31" type="noConversion"/>
  </si>
  <si>
    <r>
      <t>系各种免疫学方法，化学发光法1</t>
    </r>
    <r>
      <rPr>
        <sz val="9"/>
        <color indexed="8"/>
        <rFont val="宋体"/>
        <family val="3"/>
        <charset val="134"/>
      </rPr>
      <t>03.4元，电化学发光法112.8元</t>
    </r>
    <phoneticPr fontId="31" type="noConversion"/>
  </si>
  <si>
    <t>肋间神经移位</t>
  </si>
  <si>
    <t>331502004c</t>
  </si>
  <si>
    <t>颈丛移位</t>
  </si>
  <si>
    <t>331502004d</t>
  </si>
  <si>
    <t>对侧颈7移位</t>
  </si>
  <si>
    <t>331502004e</t>
  </si>
  <si>
    <t>副神经移位</t>
  </si>
  <si>
    <t>神经吻合术</t>
  </si>
  <si>
    <t>含手术显微镜使用</t>
  </si>
  <si>
    <t>神经瘤切除术</t>
  </si>
  <si>
    <t>编码</t>
  </si>
  <si>
    <t>项目名称</t>
  </si>
  <si>
    <t>项目内涵</t>
  </si>
  <si>
    <t>除外内容</t>
  </si>
  <si>
    <t>计价单位</t>
  </si>
  <si>
    <t>价格(元)</t>
  </si>
  <si>
    <t>说明</t>
  </si>
  <si>
    <t>三级</t>
  </si>
  <si>
    <t>二级</t>
  </si>
  <si>
    <t>(一)一般医疗服务</t>
  </si>
  <si>
    <r>
      <t>专家门诊诊查费</t>
    </r>
    <r>
      <rPr>
        <sz val="9"/>
        <color indexed="8"/>
        <rFont val="Times New Roman"/>
        <family val="1"/>
      </rPr>
      <t>*</t>
    </r>
  </si>
  <si>
    <t>指高级职称医务人员提供（技术劳务）的诊疗服务</t>
  </si>
  <si>
    <t>110200002a</t>
  </si>
  <si>
    <t>副主任医师</t>
  </si>
  <si>
    <t>次</t>
  </si>
  <si>
    <t>110200002b</t>
  </si>
  <si>
    <t>主任医师</t>
  </si>
  <si>
    <t>110200002c</t>
  </si>
  <si>
    <t>知名专家</t>
  </si>
  <si>
    <t>是指享受国务院政府特殊津贴的专家提供的诊疗服务</t>
  </si>
  <si>
    <r>
      <t>①每半个工作日挂号不超过</t>
    </r>
    <r>
      <rPr>
        <sz val="9"/>
        <color indexed="8"/>
        <rFont val="Times New Roman"/>
        <family val="1"/>
      </rPr>
      <t>8</t>
    </r>
    <r>
      <rPr>
        <sz val="9"/>
        <color indexed="8"/>
        <rFont val="宋体"/>
        <family val="3"/>
        <charset val="134"/>
      </rPr>
      <t>个（含病人拿到检查报告后复诊</t>
    </r>
    <r>
      <rPr>
        <sz val="9"/>
        <color indexed="8"/>
        <rFont val="Times New Roman"/>
        <family val="1"/>
      </rPr>
      <t>1</t>
    </r>
    <r>
      <rPr>
        <sz val="9"/>
        <color indexed="8"/>
        <rFont val="宋体"/>
        <family val="3"/>
        <charset val="134"/>
      </rPr>
      <t>次）；②专家诊察区域须与普通门诊分开，设独立的诊室、候诊室、配备空调设备，专人为病人提供从挂号、诊疗、缴费、取药等全程导医；③知名专家正常排班看普通门诊只能按主任医师级别收取诊查费；④知名专家名单须报省物价局、卫生厅审核</t>
    </r>
  </si>
  <si>
    <r>
      <t>急诊诊查费</t>
    </r>
    <r>
      <rPr>
        <sz val="9"/>
        <color indexed="8"/>
        <rFont val="Times New Roman"/>
        <family val="1"/>
      </rPr>
      <t>*</t>
    </r>
  </si>
  <si>
    <t>指医护人员提供的24小时急救、急症的诊疗服务</t>
  </si>
  <si>
    <r>
      <t>在不同级别医师门诊诊查费基础上加收</t>
    </r>
    <r>
      <rPr>
        <sz val="9"/>
        <color indexed="8"/>
        <rFont val="Times New Roman"/>
        <family val="1"/>
      </rPr>
      <t>1</t>
    </r>
    <r>
      <rPr>
        <sz val="9"/>
        <color indexed="8"/>
        <rFont val="宋体"/>
        <family val="3"/>
        <charset val="134"/>
      </rPr>
      <t>元。急诊诊查费：系指中心卫生院及以上医疗单位在所设的急诊科（室）内，根据患者病情为符合急诊条件的病人进行诊疗服务时所收取的诊查费用。节、假日及夜间就诊不得按急诊收取诊查费。收取急诊诊查费后不另收门诊诊查费</t>
    </r>
  </si>
  <si>
    <r>
      <t>门急诊留观诊查费</t>
    </r>
    <r>
      <rPr>
        <sz val="9"/>
        <color indexed="8"/>
        <rFont val="Times New Roman"/>
        <family val="1"/>
      </rPr>
      <t>*</t>
    </r>
  </si>
  <si>
    <t>含诊查、护理等</t>
  </si>
  <si>
    <t>日</t>
  </si>
  <si>
    <t>急诊留观不足12小时按半日计价，超过12小时不足24小时按一日计价</t>
  </si>
  <si>
    <r>
      <t>住院诊查费</t>
    </r>
    <r>
      <rPr>
        <sz val="9"/>
        <color indexed="8"/>
        <rFont val="Times New Roman"/>
        <family val="1"/>
      </rPr>
      <t>*</t>
    </r>
  </si>
  <si>
    <t>指医务人员技术劳务性服务</t>
  </si>
  <si>
    <r>
      <t>重症监护</t>
    </r>
    <r>
      <rPr>
        <sz val="9"/>
        <color indexed="8"/>
        <rFont val="Times New Roman"/>
        <family val="1"/>
      </rPr>
      <t>*</t>
    </r>
  </si>
  <si>
    <t>含24小时室内有专业护士监护,监护医生、护士严密观察病情、监护生命体征、随时记录病情、作好重症监护记录及各种管道与一般性生活护理</t>
  </si>
  <si>
    <t>小时</t>
  </si>
  <si>
    <r>
      <t>特级护理</t>
    </r>
    <r>
      <rPr>
        <sz val="9"/>
        <color indexed="8"/>
        <rFont val="Times New Roman"/>
        <family val="1"/>
      </rPr>
      <t>*</t>
    </r>
  </si>
  <si>
    <t>含24小时设专人护理,严密观察病情、测量生命体征、记特护记录、进行护理评估、制定护理计划、作好各种管道与一般性生活护理</t>
  </si>
  <si>
    <r>
      <t>Ⅰ级护理</t>
    </r>
    <r>
      <rPr>
        <sz val="9"/>
        <color indexed="8"/>
        <rFont val="Times New Roman"/>
        <family val="1"/>
      </rPr>
      <t>*</t>
    </r>
  </si>
  <si>
    <t>含需要护士每15-30分钟巡视观察一次,观察病情变化,根据病情测量生命体征,进行护理评估及一般性生活护理、作好卫生宣教及出院指导</t>
  </si>
  <si>
    <r>
      <t>Ⅱ级护理</t>
    </r>
    <r>
      <rPr>
        <sz val="9"/>
        <color indexed="8"/>
        <rFont val="Times New Roman"/>
        <family val="1"/>
      </rPr>
      <t>*</t>
    </r>
  </si>
  <si>
    <t>含需要护士定时巡视一次,观察病情变化及病人治疗、检查、用药后反应,测量体温、脉搏、呼吸,协助病人生活护理,作好卫生宣教及出院指导</t>
  </si>
  <si>
    <r>
      <t>Ⅲ级护理</t>
    </r>
    <r>
      <rPr>
        <sz val="9"/>
        <color indexed="8"/>
        <rFont val="Times New Roman"/>
        <family val="1"/>
      </rPr>
      <t>*</t>
    </r>
  </si>
  <si>
    <t>含需要护士每日巡视2-3次,观察、了解病人一般情况,测量体温、脉搏、呼吸,作好卫生宣教及出院指导</t>
  </si>
  <si>
    <r>
      <t>特殊疾病护理</t>
    </r>
    <r>
      <rPr>
        <sz val="9"/>
        <color indexed="8"/>
        <rFont val="Times New Roman"/>
        <family val="1"/>
      </rPr>
      <t>*</t>
    </r>
  </si>
  <si>
    <t>指气性坏疽、破伤风、肺结核、流星行腮腺炎、麻疹、伤寒、狂犬病、水痘、手足口病、猩红热、艾滋病等特殊传染病的护理;含严格消毒隔离及一级护理内容</t>
  </si>
  <si>
    <t>收取特殊疾病护理费后，不得再加收其他护理费。</t>
  </si>
  <si>
    <r>
      <t>新生儿护理</t>
    </r>
    <r>
      <rPr>
        <sz val="9"/>
        <color indexed="8"/>
        <rFont val="Times New Roman"/>
        <family val="1"/>
      </rPr>
      <t>*</t>
    </r>
  </si>
  <si>
    <t>含新生儿洗浴、脐部残端处理、口腔、皮肤及会阴护理</t>
  </si>
  <si>
    <r>
      <t>新生儿特殊护理</t>
    </r>
    <r>
      <rPr>
        <sz val="9"/>
        <color indexed="8"/>
        <rFont val="Times New Roman"/>
        <family val="1"/>
      </rPr>
      <t>*</t>
    </r>
  </si>
  <si>
    <t>包括新生儿干预、抚触、肛管排气、呼吸道清理、药浴、油浴等</t>
  </si>
  <si>
    <r>
      <t>精神病护理</t>
    </r>
    <r>
      <rPr>
        <sz val="9"/>
        <color indexed="8"/>
        <rFont val="Times New Roman"/>
        <family val="1"/>
      </rPr>
      <t>*</t>
    </r>
  </si>
  <si>
    <t>对精神病人收取精神病护理费后，不得再收取其他一般护理、护工费用</t>
  </si>
  <si>
    <t>120100009a</t>
  </si>
  <si>
    <t>一级护理</t>
  </si>
  <si>
    <t>120100009b</t>
  </si>
  <si>
    <t>二级护理</t>
  </si>
  <si>
    <t>120100009c</t>
  </si>
  <si>
    <t>三级护理</t>
  </si>
  <si>
    <t>含吸痰、药物滴入、定时消毒、更换套管及纱布。</t>
  </si>
  <si>
    <t>120100010a</t>
  </si>
  <si>
    <t>含叩背、吸痰;不含雾化吸入</t>
  </si>
  <si>
    <t>一次性吸痰管</t>
  </si>
  <si>
    <t>一次性造瘘管、一次性膀胱造瘘、空残肠造瘘盒造瘘袋、双腔硅腔管</t>
  </si>
  <si>
    <r>
      <t>动静脉置管护理</t>
    </r>
    <r>
      <rPr>
        <sz val="9"/>
        <rFont val="Times New Roman"/>
        <family val="1"/>
      </rPr>
      <t>*</t>
    </r>
  </si>
  <si>
    <t>预充式导管冲洗器</t>
  </si>
  <si>
    <r>
      <t>一般专项护理</t>
    </r>
    <r>
      <rPr>
        <sz val="9"/>
        <color indexed="8"/>
        <rFont val="Times New Roman"/>
        <family val="1"/>
      </rPr>
      <t>*</t>
    </r>
  </si>
  <si>
    <t>120100014a</t>
  </si>
  <si>
    <t>口腔护理</t>
  </si>
  <si>
    <t>120100014b</t>
  </si>
  <si>
    <t>会阴冲洗</t>
  </si>
  <si>
    <t>120100014c</t>
  </si>
  <si>
    <t>床上洗发</t>
  </si>
  <si>
    <t>120100014d</t>
  </si>
  <si>
    <t>擦浴</t>
  </si>
  <si>
    <t>机械辅助排痰</t>
  </si>
  <si>
    <t>局部/次</t>
  </si>
  <si>
    <t>计价
单位</t>
  </si>
  <si>
    <r>
      <t xml:space="preserve">价格
</t>
    </r>
    <r>
      <rPr>
        <b/>
        <sz val="9"/>
        <color indexed="8"/>
        <rFont val="Times New Roman"/>
        <family val="1"/>
      </rPr>
      <t>(</t>
    </r>
    <r>
      <rPr>
        <b/>
        <sz val="9"/>
        <color indexed="8"/>
        <rFont val="宋体"/>
        <family val="3"/>
        <charset val="134"/>
      </rPr>
      <t>元</t>
    </r>
    <r>
      <rPr>
        <b/>
        <sz val="9"/>
        <color indexed="8"/>
        <rFont val="Times New Roman"/>
        <family val="1"/>
      </rPr>
      <t>)</t>
    </r>
  </si>
  <si>
    <t>(一)医学影像</t>
  </si>
  <si>
    <t>2.磁共振扫描(MRI)</t>
  </si>
  <si>
    <t>含胶片及冲洗、数据存储介质、增强扫描用注射器耗材</t>
  </si>
  <si>
    <t>造影剂、麻醉及其药物</t>
  </si>
  <si>
    <t>①计价部位分为颅脑、眼眶、垂体、中耳、颈部、胸部、心脏、上腹部、胸椎、腰椎、双骨髋关节、膝关节、颞颌关节、下腹部、其他；②计价场强：以场强1T为基价，超过1.0T加收20%，不足1T的按70%收取；③二手磁共振一律不得收费；④每增加一个部位按前一个部位的50%收费</t>
  </si>
  <si>
    <r>
      <t>磁共振平扫</t>
    </r>
    <r>
      <rPr>
        <sz val="9"/>
        <color indexed="8"/>
        <rFont val="Times New Roman"/>
        <family val="1"/>
      </rPr>
      <t>*</t>
    </r>
  </si>
  <si>
    <t>每部位</t>
  </si>
  <si>
    <r>
      <t>磁共振增强扫描</t>
    </r>
    <r>
      <rPr>
        <sz val="9"/>
        <color indexed="8"/>
        <rFont val="Times New Roman"/>
        <family val="1"/>
      </rPr>
      <t>*</t>
    </r>
  </si>
  <si>
    <t>指直接做增强扫描</t>
  </si>
  <si>
    <r>
      <t>脑功能成象</t>
    </r>
    <r>
      <rPr>
        <sz val="9"/>
        <color indexed="8"/>
        <rFont val="Times New Roman"/>
        <family val="1"/>
      </rPr>
      <t>*</t>
    </r>
  </si>
  <si>
    <r>
      <t>磁共振心脏功能检查</t>
    </r>
    <r>
      <rPr>
        <sz val="9"/>
        <color indexed="8"/>
        <rFont val="Times New Roman"/>
        <family val="1"/>
      </rPr>
      <t>*</t>
    </r>
  </si>
  <si>
    <t>磁共振血管成象(MRA)*</t>
  </si>
  <si>
    <t>磁共振水成象(MRCP,MRM,MRU)*</t>
  </si>
  <si>
    <t>磁共振波谱分析(MRS)*</t>
  </si>
  <si>
    <t>包括氢谱或磷谱</t>
  </si>
  <si>
    <t>磁共振波谱成象(MRSI)*</t>
  </si>
  <si>
    <r>
      <t>临床操作的磁共振引导</t>
    </r>
    <r>
      <rPr>
        <sz val="9"/>
        <color indexed="8"/>
        <rFont val="Times New Roman"/>
        <family val="1"/>
      </rPr>
      <t>*</t>
    </r>
  </si>
  <si>
    <t>每
半小时</t>
  </si>
  <si>
    <t>3.X线计算机体层(CT)扫描</t>
  </si>
  <si>
    <t>含胶片及冲洗、数据存储介质、增强扫描用注射器等耗材</t>
  </si>
  <si>
    <r>
      <t>①计价部位分为颅脑、眼眶、眼神经、颞骨、鞍区、副鼻窦、鼻骨、颈部、胸部、心脏、上腹部、下腹部、盆腔、椎体（每三个椎体、两个椎间盘为一个部位）、双髋关节、膝关节、肢体、其他。②二手</t>
    </r>
    <r>
      <rPr>
        <sz val="9"/>
        <color indexed="8"/>
        <rFont val="Times New Roman"/>
        <family val="1"/>
      </rPr>
      <t>CT</t>
    </r>
    <r>
      <rPr>
        <sz val="9"/>
        <color indexed="8"/>
        <rFont val="宋体"/>
        <family val="3"/>
        <charset val="134"/>
      </rPr>
      <t>一律不得收费；③每增加一个部位按前一个部位的</t>
    </r>
    <r>
      <rPr>
        <sz val="9"/>
        <color indexed="8"/>
        <rFont val="Times New Roman"/>
        <family val="1"/>
      </rPr>
      <t>50%</t>
    </r>
    <r>
      <rPr>
        <sz val="9"/>
        <color indexed="8"/>
        <rFont val="宋体"/>
        <family val="3"/>
        <charset val="134"/>
      </rPr>
      <t>收费</t>
    </r>
  </si>
  <si>
    <r>
      <t>X线计算机体层</t>
    </r>
    <r>
      <rPr>
        <sz val="9"/>
        <color indexed="8"/>
        <rFont val="Arial"/>
        <family val="2"/>
      </rPr>
      <t>(CT)</t>
    </r>
    <r>
      <rPr>
        <sz val="9"/>
        <color indexed="8"/>
        <rFont val="宋体"/>
        <family val="3"/>
        <charset val="134"/>
      </rPr>
      <t>平扫</t>
    </r>
    <r>
      <rPr>
        <sz val="9"/>
        <color indexed="8"/>
        <rFont val="Arial"/>
        <family val="2"/>
      </rPr>
      <t>*</t>
    </r>
  </si>
  <si>
    <t>210300001a</t>
  </si>
  <si>
    <t>普通CT平扫</t>
  </si>
  <si>
    <t>每个
部位</t>
  </si>
  <si>
    <t>210300001b</t>
  </si>
  <si>
    <t>螺旋CT平扫</t>
  </si>
  <si>
    <t>210300001c</t>
  </si>
  <si>
    <t>单次多层CT平扫</t>
  </si>
  <si>
    <t>210300001d</t>
  </si>
  <si>
    <t>三维重建</t>
  </si>
  <si>
    <t>210300001e</t>
  </si>
  <si>
    <t>使用心电或呼吸门控设备</t>
  </si>
  <si>
    <r>
      <t>X</t>
    </r>
    <r>
      <rPr>
        <sz val="9"/>
        <color indexed="8"/>
        <rFont val="宋体"/>
        <family val="3"/>
        <charset val="134"/>
      </rPr>
      <t>线计算机体层</t>
    </r>
    <r>
      <rPr>
        <sz val="9"/>
        <color indexed="8"/>
        <rFont val="Arial"/>
        <family val="2"/>
      </rPr>
      <t>(CT)</t>
    </r>
    <r>
      <rPr>
        <sz val="9"/>
        <color indexed="8"/>
        <rFont val="宋体"/>
        <family val="3"/>
        <charset val="134"/>
      </rPr>
      <t>增强扫描</t>
    </r>
    <r>
      <rPr>
        <sz val="9"/>
        <color indexed="8"/>
        <rFont val="Arial"/>
        <family val="2"/>
      </rPr>
      <t>*</t>
    </r>
  </si>
  <si>
    <t>210300002a</t>
  </si>
  <si>
    <t>普通CT增强扫描</t>
  </si>
  <si>
    <t>210300002b</t>
  </si>
  <si>
    <t>螺旋CT增强扫描</t>
  </si>
  <si>
    <t>210300002c</t>
  </si>
  <si>
    <t>单次多层CT增强扫描</t>
  </si>
  <si>
    <r>
      <t>脑池</t>
    </r>
    <r>
      <rPr>
        <sz val="9"/>
        <color indexed="8"/>
        <rFont val="Arial"/>
        <family val="2"/>
      </rPr>
      <t>X</t>
    </r>
    <r>
      <rPr>
        <sz val="9"/>
        <color indexed="8"/>
        <rFont val="宋体"/>
        <family val="3"/>
        <charset val="134"/>
      </rPr>
      <t>线计算机体层</t>
    </r>
    <r>
      <rPr>
        <sz val="9"/>
        <color indexed="8"/>
        <rFont val="Arial"/>
        <family val="2"/>
      </rPr>
      <t>(CT)</t>
    </r>
    <r>
      <rPr>
        <sz val="9"/>
        <color indexed="8"/>
        <rFont val="宋体"/>
        <family val="3"/>
        <charset val="134"/>
      </rPr>
      <t>含气造影</t>
    </r>
    <r>
      <rPr>
        <sz val="9"/>
        <color indexed="8"/>
        <rFont val="Arial"/>
        <family val="2"/>
      </rPr>
      <t>*</t>
    </r>
  </si>
  <si>
    <t>含临床操作</t>
  </si>
  <si>
    <t>X线计算机体层(CT)成象*</t>
  </si>
  <si>
    <t>指用于血管、胆囊、CTVE、骨三维成象等</t>
  </si>
  <si>
    <t>临床操作的CT引导*</t>
  </si>
  <si>
    <t>半小时/占机时间</t>
  </si>
  <si>
    <t>部位</t>
  </si>
  <si>
    <t>图象记录、造影剂</t>
  </si>
  <si>
    <t>药物</t>
  </si>
  <si>
    <r>
      <t>脏器声学造影</t>
    </r>
    <r>
      <rPr>
        <sz val="9"/>
        <color indexed="8"/>
        <rFont val="Times New Roman"/>
        <family val="1"/>
      </rPr>
      <t>*</t>
    </r>
  </si>
  <si>
    <t>造影剂</t>
  </si>
  <si>
    <t>肿瘤声学造影</t>
  </si>
  <si>
    <r>
      <t>腔内彩色多普勒超声检查</t>
    </r>
    <r>
      <rPr>
        <sz val="9"/>
        <color indexed="8"/>
        <rFont val="Times New Roman"/>
        <family val="1"/>
      </rPr>
      <t>*</t>
    </r>
  </si>
  <si>
    <t>220302011a</t>
  </si>
  <si>
    <t>经阴道腔内彩色多普勒超声检查</t>
  </si>
  <si>
    <t>220302011b</t>
  </si>
  <si>
    <t>经直肠腔内彩色多普勒超声检查</t>
  </si>
  <si>
    <r>
      <t>临床操作的彩色多普勒超声引导</t>
    </r>
    <r>
      <rPr>
        <sz val="9"/>
        <color indexed="8"/>
        <rFont val="Times New Roman"/>
        <family val="1"/>
      </rPr>
      <t>*</t>
    </r>
  </si>
  <si>
    <t>半小时</t>
  </si>
  <si>
    <t>4.多普勒检查</t>
  </si>
  <si>
    <t>指单纯伪彩频谱多普勒检查,不具备二维图象和真彩色多普勒功能</t>
  </si>
  <si>
    <t>颅内多普勒血流图(TCD)*</t>
  </si>
  <si>
    <r>
      <t>四肢多普勒血流图</t>
    </r>
    <r>
      <rPr>
        <sz val="9"/>
        <color indexed="8"/>
        <rFont val="Times New Roman"/>
        <family val="1"/>
      </rPr>
      <t>*</t>
    </r>
  </si>
  <si>
    <t>单肢</t>
  </si>
  <si>
    <r>
      <t>多普勒小儿血压检测</t>
    </r>
    <r>
      <rPr>
        <sz val="9"/>
        <color indexed="8"/>
        <rFont val="Times New Roman"/>
        <family val="1"/>
      </rPr>
      <t>*</t>
    </r>
  </si>
  <si>
    <t>5.三维超声检查</t>
  </si>
  <si>
    <r>
      <t>脏器灰阶立体成象</t>
    </r>
    <r>
      <rPr>
        <sz val="9"/>
        <color indexed="8"/>
        <rFont val="Times New Roman"/>
        <family val="1"/>
      </rPr>
      <t>*</t>
    </r>
  </si>
  <si>
    <t>每个
脏器</t>
  </si>
  <si>
    <r>
      <t>能量图血流立体成象</t>
    </r>
    <r>
      <rPr>
        <sz val="9"/>
        <color indexed="8"/>
        <rFont val="Times New Roman"/>
        <family val="1"/>
      </rPr>
      <t>*</t>
    </r>
  </si>
  <si>
    <t>6.心脏超声检查</t>
  </si>
  <si>
    <t>普通心脏M型超声检查*</t>
  </si>
  <si>
    <t>指黑白超声仪检查;含常规基本波群</t>
  </si>
  <si>
    <r>
      <t>普通二维超声心动图</t>
    </r>
    <r>
      <rPr>
        <sz val="9"/>
        <color indexed="8"/>
        <rFont val="Times New Roman"/>
        <family val="1"/>
      </rPr>
      <t>*</t>
    </r>
  </si>
  <si>
    <t>指黑白超声仪检查;含心房、心室、心瓣膜、大动脉等超声检查</t>
  </si>
  <si>
    <r>
      <t>床旁超声心动图</t>
    </r>
    <r>
      <rPr>
        <sz val="9"/>
        <color indexed="8"/>
        <rFont val="Times New Roman"/>
        <family val="1"/>
      </rPr>
      <t>*</t>
    </r>
  </si>
  <si>
    <r>
      <t>心脏彩色多普勒超声</t>
    </r>
    <r>
      <rPr>
        <sz val="9"/>
        <color indexed="8"/>
        <rFont val="Times New Roman"/>
        <family val="1"/>
      </rPr>
      <t>*</t>
    </r>
  </si>
  <si>
    <t>含各心腔及大血管血流显象</t>
  </si>
  <si>
    <r>
      <t>常规经食管超声心动图</t>
    </r>
    <r>
      <rPr>
        <sz val="9"/>
        <color indexed="8"/>
        <rFont val="Times New Roman"/>
        <family val="1"/>
      </rPr>
      <t>*</t>
    </r>
  </si>
  <si>
    <t>含心房、心室、心瓣膜、大动脉等结构及血流显象</t>
  </si>
  <si>
    <r>
      <t>术中经食管超声心动图</t>
    </r>
    <r>
      <rPr>
        <sz val="9"/>
        <color indexed="8"/>
        <rFont val="Times New Roman"/>
        <family val="1"/>
      </rPr>
      <t>*</t>
    </r>
  </si>
  <si>
    <t>含术前检查或术后疗效观察</t>
  </si>
  <si>
    <r>
      <t>介入治疗的超声心动图监视</t>
    </r>
    <r>
      <rPr>
        <sz val="9"/>
        <color indexed="8"/>
        <rFont val="Times New Roman"/>
        <family val="1"/>
      </rPr>
      <t>*</t>
    </r>
  </si>
  <si>
    <r>
      <t>右心声学造影</t>
    </r>
    <r>
      <rPr>
        <sz val="9"/>
        <color indexed="8"/>
        <rFont val="Times New Roman"/>
        <family val="1"/>
      </rPr>
      <t>*</t>
    </r>
  </si>
  <si>
    <t>指普通二维心脏超声检查;含心腔充盈状态、分流方向、分流量与返流量等检查</t>
  </si>
  <si>
    <r>
      <t>负荷超声心动图</t>
    </r>
    <r>
      <rPr>
        <sz val="9"/>
        <color indexed="8"/>
        <rFont val="Times New Roman"/>
        <family val="1"/>
      </rPr>
      <t>*</t>
    </r>
  </si>
  <si>
    <t>指普通心脏超声检查;包括药物注射或运动试验;不含心电与血压监测</t>
  </si>
  <si>
    <r>
      <t>左心功能测定</t>
    </r>
    <r>
      <rPr>
        <sz val="9"/>
        <color indexed="8"/>
        <rFont val="Times New Roman"/>
        <family val="1"/>
      </rPr>
      <t>*</t>
    </r>
  </si>
  <si>
    <t>指普通心脏超声检查或彩色多普勒超声检查;含心室舒张容量(EDV)、射血分数(EF)、短轴缩短率(FS)、每搏输出量(SV)、每分输出量(CO)、心脏指数(CI)等</t>
  </si>
  <si>
    <t>7.其他心脏超声诊疗技术</t>
  </si>
  <si>
    <t>计算机三维重建技术(3DE)*</t>
  </si>
  <si>
    <t>单幅
图片</t>
  </si>
  <si>
    <t>声学定量(AQ)*</t>
  </si>
  <si>
    <t>彩色室壁动力(CK)*</t>
  </si>
  <si>
    <t>组织多普勒显象(TDI)*</t>
  </si>
  <si>
    <r>
      <t>心内膜自动边缘检测</t>
    </r>
    <r>
      <rPr>
        <sz val="9"/>
        <color indexed="8"/>
        <rFont val="Times New Roman"/>
        <family val="1"/>
      </rPr>
      <t>*</t>
    </r>
  </si>
  <si>
    <r>
      <t>室壁运动分析</t>
    </r>
    <r>
      <rPr>
        <sz val="9"/>
        <color indexed="8"/>
        <rFont val="Times New Roman"/>
        <family val="1"/>
      </rPr>
      <t>*</t>
    </r>
  </si>
  <si>
    <r>
      <t>心肌灌注超声检测</t>
    </r>
    <r>
      <rPr>
        <sz val="9"/>
        <color indexed="8"/>
        <rFont val="Times New Roman"/>
        <family val="1"/>
      </rPr>
      <t>*</t>
    </r>
  </si>
  <si>
    <t>含心肌显象</t>
  </si>
  <si>
    <t>(五)检验</t>
  </si>
  <si>
    <t>1.临床检验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</si>
  <si>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</si>
  <si>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</si>
  <si>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</si>
  <si>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</si>
  <si>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</si>
  <si>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</si>
  <si>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</si>
  <si>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</si>
  <si>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近侧趾间关节融合术</t>
  </si>
  <si>
    <t>包括近节趾骨背侧契形截骨手术</t>
  </si>
  <si>
    <t>四肢骨骨关节成形术</t>
  </si>
  <si>
    <t>肘关节叉状成形术</t>
  </si>
  <si>
    <t>网球肘松解术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</si>
  <si>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</si>
  <si>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</si>
  <si>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</si>
  <si>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</si>
  <si>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</si>
  <si>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</si>
  <si>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</si>
  <si>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先天性马蹄内翻足松解术</t>
  </si>
  <si>
    <t>包括前路和后路</t>
  </si>
  <si>
    <t>踇外翻矫形术</t>
  </si>
  <si>
    <t>第二跖骨头修整成形术</t>
  </si>
  <si>
    <t>骨移植术</t>
  </si>
  <si>
    <t>异体骨、煅烧骨、人造骨</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</si>
  <si>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</si>
  <si>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</si>
  <si>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</si>
  <si>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</si>
  <si>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</si>
  <si>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</si>
  <si>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</si>
  <si>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</si>
  <si>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</si>
  <si>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</si>
  <si>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</si>
  <si>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</si>
  <si>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</si>
  <si>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</si>
  <si>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</si>
  <si>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</si>
  <si>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</si>
  <si>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</si>
  <si>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断指再植术</t>
  </si>
  <si>
    <t>包括断趾</t>
  </si>
  <si>
    <t>每肢（趾）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</si>
  <si>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</si>
  <si>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</si>
  <si>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</si>
  <si>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</si>
  <si>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</si>
  <si>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</si>
  <si>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</si>
  <si>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</si>
  <si>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</si>
  <si>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</si>
  <si>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</si>
  <si>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</si>
  <si>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</si>
  <si>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</si>
  <si>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</si>
  <si>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</si>
  <si>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</si>
  <si>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</si>
  <si>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</si>
  <si>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</si>
  <si>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</si>
  <si>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</si>
  <si>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</si>
  <si>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</si>
  <si>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</si>
  <si>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</si>
  <si>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</si>
  <si>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</si>
  <si>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</si>
  <si>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</si>
  <si>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</si>
  <si>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</si>
  <si>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</si>
  <si>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</si>
  <si>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</si>
  <si>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每个指（趾）、蹊</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</si>
  <si>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</si>
  <si>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</si>
  <si>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</si>
  <si>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</si>
  <si>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</si>
  <si>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</si>
  <si>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</si>
  <si>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</si>
  <si>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</si>
  <si>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</si>
  <si>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</si>
  <si>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</si>
  <si>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</si>
  <si>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</si>
  <si>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</si>
  <si>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</si>
  <si>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</si>
  <si>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</si>
  <si>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</si>
  <si>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</si>
  <si>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</si>
  <si>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</si>
  <si>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</si>
  <si>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</si>
  <si>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</si>
  <si>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</si>
  <si>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</si>
  <si>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t>100cm</t>
    </r>
    <r>
      <rPr>
        <vertAlign val="superscript"/>
        <sz val="9"/>
        <color indexed="8"/>
        <rFont val="宋体"/>
        <family val="3"/>
        <charset val="134"/>
      </rPr>
      <t>2</t>
    </r>
  </si>
  <si>
    <t>手部关节松解术</t>
  </si>
  <si>
    <t>每个
关节</t>
  </si>
  <si>
    <t>掌指关节成形术</t>
  </si>
  <si>
    <t>包括跖趾关节成形术</t>
  </si>
  <si>
    <t>手外伤其他手术</t>
  </si>
  <si>
    <t>腕关节韧带修补术</t>
  </si>
  <si>
    <t>指间或掌指关节侧副韧带修补术</t>
  </si>
  <si>
    <t>包括关节囊修补</t>
  </si>
  <si>
    <t>手部外伤皮肤缺损游离植皮术</t>
  </si>
  <si>
    <t>不含取皮</t>
  </si>
  <si>
    <t>每个
手指</t>
  </si>
  <si>
    <t>手外伤局部转移皮瓣术</t>
  </si>
  <si>
    <t>手外伤皮瓣术</t>
  </si>
  <si>
    <t>手外伤腹部埋藏皮瓣术</t>
  </si>
  <si>
    <t>331521001a</t>
  </si>
  <si>
    <t>手外伤清创术后患指带蒂术</t>
  </si>
  <si>
    <t>331521001b</t>
  </si>
  <si>
    <t>手外伤清创术后患指断蒂术</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</si>
  <si>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</si>
  <si>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</si>
  <si>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</si>
  <si>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</si>
  <si>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</si>
  <si>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</si>
  <si>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</si>
  <si>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</si>
  <si>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</si>
  <si>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</si>
  <si>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前列腺液常规检查</t>
  </si>
  <si>
    <t>含外观和镜检</t>
  </si>
  <si>
    <t>阴道分泌物检查</t>
  </si>
  <si>
    <t>含清洁度、滴虫、霉菌检查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</si>
  <si>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</si>
  <si>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</si>
  <si>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</si>
  <si>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</si>
  <si>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</si>
  <si>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</si>
  <si>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</si>
  <si>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</si>
  <si>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每项检测计费一次</t>
  </si>
  <si>
    <t>2.临床血液学检查</t>
  </si>
  <si>
    <t>特殊采血管</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</si>
  <si>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</si>
  <si>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</si>
  <si>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</si>
  <si>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</si>
  <si>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</si>
  <si>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</si>
  <si>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骨髓造血祖细胞培养</t>
  </si>
  <si>
    <t>包括粒－单系、红细胞系</t>
  </si>
  <si>
    <t>白血病免疫分型</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</si>
  <si>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</si>
  <si>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</si>
  <si>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</si>
  <si>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</si>
  <si>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</si>
  <si>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</si>
  <si>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</si>
  <si>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</si>
  <si>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血清结合珠蛋白测定(HP)(手工法）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</si>
  <si>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</si>
  <si>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</si>
  <si>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</si>
  <si>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</si>
  <si>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</si>
  <si>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</si>
  <si>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</si>
  <si>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</si>
  <si>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</si>
  <si>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</si>
  <si>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</si>
  <si>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</si>
  <si>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</si>
  <si>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</si>
  <si>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</si>
  <si>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</si>
  <si>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</si>
  <si>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</si>
  <si>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</si>
  <si>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</si>
  <si>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</si>
  <si>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</si>
  <si>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</si>
  <si>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</si>
  <si>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</si>
  <si>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</si>
  <si>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</si>
  <si>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</si>
  <si>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</si>
  <si>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</si>
  <si>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</si>
  <si>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</si>
  <si>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</si>
  <si>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</si>
  <si>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</si>
  <si>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</si>
  <si>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</si>
  <si>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</si>
  <si>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</si>
  <si>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</si>
  <si>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凝血检查</t>
  </si>
  <si>
    <t>血小板相关免疫球蛋白(PAIg)测定</t>
  </si>
  <si>
    <t>包括PAIG、IgA、IgM等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</si>
  <si>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</si>
  <si>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</si>
  <si>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</si>
  <si>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</si>
  <si>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</si>
  <si>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</si>
  <si>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</si>
  <si>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</si>
  <si>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血浆内皮素测定(ET)</t>
  </si>
  <si>
    <r>
      <t>系酶免法，流式细胞仪法</t>
    </r>
    <r>
      <rPr>
        <sz val="9"/>
        <color indexed="8"/>
        <rFont val="Times New Roman"/>
        <family val="1"/>
      </rPr>
      <t>36</t>
    </r>
    <r>
      <rPr>
        <sz val="9"/>
        <color indexed="8"/>
        <rFont val="宋体"/>
        <family val="3"/>
        <charset val="134"/>
      </rPr>
      <t>元。</t>
    </r>
  </si>
  <si>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</si>
  <si>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</si>
  <si>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</si>
  <si>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</si>
  <si>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</si>
  <si>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</si>
  <si>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</si>
  <si>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</si>
  <si>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</si>
  <si>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</si>
  <si>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</si>
  <si>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</si>
  <si>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</si>
  <si>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</si>
  <si>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</si>
  <si>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</si>
  <si>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</si>
  <si>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</si>
  <si>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</si>
  <si>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</si>
  <si>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</si>
  <si>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</si>
  <si>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</si>
  <si>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</si>
  <si>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</si>
  <si>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</si>
  <si>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</si>
  <si>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</si>
  <si>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</si>
  <si>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</si>
  <si>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</si>
  <si>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</si>
  <si>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</si>
  <si>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</si>
  <si>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</si>
  <si>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</si>
  <si>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</si>
  <si>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</si>
  <si>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</si>
  <si>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</si>
  <si>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</si>
  <si>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</si>
  <si>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</si>
  <si>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</si>
  <si>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</si>
  <si>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</si>
  <si>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</si>
  <si>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</si>
  <si>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</si>
  <si>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</si>
  <si>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</si>
  <si>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</si>
  <si>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</si>
  <si>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</si>
  <si>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血浆D-二聚体测定(D-Dimer)</t>
  </si>
  <si>
    <t>①免疫法②单扩法</t>
  </si>
  <si>
    <t>人类白细胞抗原B27测定(HLA-B27)</t>
  </si>
  <si>
    <t>体外血栓形成试验</t>
  </si>
  <si>
    <t>红细胞流变特性检测</t>
  </si>
  <si>
    <t>含红细胞取向、变形、脆性、松驰等</t>
  </si>
  <si>
    <t>全血粘度测定</t>
  </si>
  <si>
    <t>包括高切、中切、低切</t>
  </si>
  <si>
    <t>每种检测计费一次</t>
  </si>
  <si>
    <t>血浆粘度测定</t>
  </si>
  <si>
    <t>血小板ATP释放试验</t>
  </si>
  <si>
    <t>纤维蛋白肽A检测</t>
  </si>
  <si>
    <t>肝素辅因子II活性测定</t>
  </si>
  <si>
    <t>低分子肝素测定(LMWH)</t>
  </si>
  <si>
    <t>血浆激肽释放酶原测定</t>
  </si>
  <si>
    <t>简易凝血活酶纠正试验</t>
  </si>
  <si>
    <t>血栓弹力图试验（TEG）</t>
  </si>
  <si>
    <t>3.临床化学检查</t>
  </si>
  <si>
    <t>含各类特殊采血管</t>
  </si>
  <si>
    <t>蛋白质测定</t>
  </si>
  <si>
    <t>血清总蛋白测定</t>
  </si>
  <si>
    <t>血清白蛋白测定</t>
  </si>
  <si>
    <t>血清粘蛋白测定</t>
  </si>
  <si>
    <t>血清蛋白电泳</t>
  </si>
  <si>
    <t>免疫固定电泳</t>
  </si>
  <si>
    <t>包括血清或尿标本</t>
  </si>
  <si>
    <t>血清前白蛋白测定</t>
  </si>
  <si>
    <t>血清转铁蛋白测定</t>
  </si>
  <si>
    <t>血清铁蛋白测定</t>
  </si>
  <si>
    <t>可溶性转铁蛋白受体测定</t>
  </si>
  <si>
    <t>脑脊液总蛋白测定</t>
  </si>
  <si>
    <t>脑脊液寡克隆电泳分析</t>
  </si>
  <si>
    <t>脑脊液白蛋白测定</t>
  </si>
  <si>
    <t>脑脊液IgG测定</t>
  </si>
  <si>
    <t>α巨球蛋白测定</t>
  </si>
  <si>
    <t>超敏C反应蛋白测定</t>
  </si>
  <si>
    <t>视黄醇结合蛋白测定</t>
  </si>
  <si>
    <t>血清淀粉样蛋白测定(SAA)</t>
  </si>
  <si>
    <t>糖及其代谢物测定</t>
  </si>
  <si>
    <t>葡萄糖测定</t>
  </si>
  <si>
    <t>250302001a</t>
  </si>
  <si>
    <t>葡萄糖测定(血清标本）</t>
  </si>
  <si>
    <t>250302001b</t>
  </si>
  <si>
    <t>葡萄糖测定（脑脊液标本）</t>
  </si>
  <si>
    <t>250302001c</t>
  </si>
  <si>
    <t>葡萄糖测定（尿标本）</t>
  </si>
  <si>
    <t>血清果糖胺测定</t>
  </si>
  <si>
    <t>指糖化血清蛋白测定</t>
  </si>
  <si>
    <t>糖化血红蛋白测定</t>
  </si>
  <si>
    <t>半乳糖测定</t>
  </si>
  <si>
    <t>250302004a</t>
  </si>
  <si>
    <t>半乳糖测定（全血标本）</t>
  </si>
  <si>
    <t>250302004b</t>
  </si>
  <si>
    <t>半乳糖测定（尿标本）</t>
  </si>
  <si>
    <t>血清果糖测定</t>
  </si>
  <si>
    <t>木糖测定</t>
  </si>
  <si>
    <t>血清唾液酸测定</t>
  </si>
  <si>
    <t>血浆乳酸测定</t>
  </si>
  <si>
    <t>250302008a</t>
  </si>
  <si>
    <t>血浆乳酸测定(体液标本）</t>
  </si>
  <si>
    <t>250302008b</t>
  </si>
  <si>
    <t>血浆乳酸测定（分泌物标本）</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</si>
  <si>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</si>
  <si>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</si>
  <si>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</si>
  <si>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</si>
  <si>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</si>
  <si>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</si>
  <si>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</si>
  <si>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</si>
  <si>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</si>
  <si>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</si>
  <si>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</si>
  <si>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</si>
  <si>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</si>
  <si>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</si>
  <si>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</si>
  <si>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</si>
  <si>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</si>
  <si>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</si>
  <si>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</si>
  <si>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</si>
  <si>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</si>
  <si>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</si>
  <si>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</si>
  <si>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无机元素测定</t>
  </si>
  <si>
    <t>包括血、尿、脑脊液等标本</t>
  </si>
  <si>
    <t>钾测定</t>
  </si>
  <si>
    <t>钠测定</t>
  </si>
  <si>
    <t>氯测定</t>
  </si>
  <si>
    <t>钙测定</t>
  </si>
  <si>
    <t>无机磷测定</t>
  </si>
  <si>
    <t>镁测定</t>
  </si>
  <si>
    <t>铁测定</t>
  </si>
  <si>
    <t>血清总铁结合力测定</t>
  </si>
  <si>
    <t>全血铅测定</t>
  </si>
  <si>
    <t>血清碳酸氢盐(HCO3)测定</t>
  </si>
  <si>
    <r>
      <t>含血清总二氧化碳(TCO</t>
    </r>
    <r>
      <rPr>
        <vertAlign val="subscript"/>
        <sz val="9"/>
        <color indexed="8"/>
        <rFont val="宋体"/>
        <family val="3"/>
        <charset val="134"/>
      </rPr>
      <t>2</t>
    </r>
    <r>
      <rPr>
        <sz val="9"/>
        <color indexed="8"/>
        <rFont val="宋体"/>
        <family val="3"/>
        <charset val="134"/>
      </rPr>
      <t>)测定</t>
    </r>
  </si>
  <si>
    <t>血一氧化碳分析</t>
  </si>
  <si>
    <t>血一氧化氮分析</t>
  </si>
  <si>
    <t>微量元素测定</t>
  </si>
  <si>
    <t>包括铜、硒、锌、锶、镉、汞、铝、锰、钼、锂、砷、碘等</t>
  </si>
  <si>
    <t>每种元素计费一次</t>
  </si>
  <si>
    <t>血清游离钙测定</t>
  </si>
  <si>
    <t>肝病的实验诊断</t>
  </si>
  <si>
    <t>血清总胆红素测定</t>
  </si>
  <si>
    <t>血清直接胆红素测定</t>
  </si>
  <si>
    <t>血清间接胆红素测定</t>
  </si>
  <si>
    <t>血清δ-胆红素测定</t>
  </si>
  <si>
    <t>血清总胆汁酸测定</t>
  </si>
  <si>
    <t>血浆氨测定</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</si>
  <si>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</si>
  <si>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</si>
  <si>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</si>
  <si>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</si>
  <si>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</si>
  <si>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</si>
  <si>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</si>
  <si>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</si>
  <si>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</si>
  <si>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</si>
  <si>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</si>
  <si>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</si>
  <si>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</si>
  <si>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</si>
  <si>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</si>
  <si>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</si>
  <si>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</si>
  <si>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</si>
  <si>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</si>
  <si>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</si>
  <si>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</si>
  <si>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</si>
  <si>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</si>
  <si>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</si>
  <si>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</si>
  <si>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心肌疾病的实验诊断</t>
  </si>
  <si>
    <t>血清肌酸激酶测定</t>
  </si>
  <si>
    <t>血清肌酸激酶－MB同工酶活性测定</t>
  </si>
  <si>
    <t>血清肌酸激酶－MB同工酶质量测定</t>
  </si>
  <si>
    <t>血清肌酸激酶同工酶电泳分析</t>
  </si>
  <si>
    <t>乳酸脱氢酶测定(血清标本）</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</si>
  <si>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</si>
  <si>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</si>
  <si>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</si>
  <si>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</si>
  <si>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</si>
  <si>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</si>
  <si>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</si>
  <si>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手外伤胸壁交叉皮瓣术</t>
  </si>
  <si>
    <t>手外伤交臂皮瓣术</t>
  </si>
  <si>
    <t>手外伤邻指皮瓣术</t>
  </si>
  <si>
    <t>手外伤鱼际皮瓣术</t>
  </si>
  <si>
    <t>手外伤推进皮瓣(V—Y)术</t>
  </si>
  <si>
    <t>手外伤邻指交叉皮下组织瓣术</t>
  </si>
  <si>
    <t>手外伤清创术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</si>
  <si>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</si>
  <si>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</si>
  <si>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</si>
  <si>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</si>
  <si>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</si>
  <si>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</si>
  <si>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</si>
  <si>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</si>
  <si>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</si>
  <si>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</si>
  <si>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</si>
  <si>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331521015a</t>
  </si>
  <si>
    <t>掌长肌移位术</t>
  </si>
  <si>
    <t>331521015b</t>
  </si>
  <si>
    <t>屈指浅移位术</t>
  </si>
  <si>
    <t>331521015c</t>
  </si>
  <si>
    <t>伸腕肌移位术</t>
  </si>
  <si>
    <t>331521015d</t>
  </si>
  <si>
    <t>外展小指肌移位术</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</si>
  <si>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</si>
  <si>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</si>
  <si>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</si>
  <si>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</si>
  <si>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</si>
  <si>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</si>
  <si>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</si>
  <si>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</si>
  <si>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</si>
  <si>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</si>
  <si>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</si>
  <si>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</si>
  <si>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</si>
  <si>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</si>
  <si>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</si>
  <si>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屈伸指肌腱吻合术</t>
  </si>
  <si>
    <t>每根
肌腱</t>
  </si>
  <si>
    <t>屈伸指肌腱游离移植术</t>
  </si>
  <si>
    <t>滑车重建术</t>
  </si>
  <si>
    <t>锤状指修复术</t>
  </si>
  <si>
    <t>侧腱束劈开交叉缝合术</t>
  </si>
  <si>
    <t>“钮孔畸形”游离肌腱固定术</t>
  </si>
  <si>
    <t>手内肌麻痹功能重建术</t>
  </si>
  <si>
    <t>前臂神经探查吻合术</t>
  </si>
  <si>
    <t>331521036a</t>
  </si>
  <si>
    <t>桡神经探查吻合术</t>
  </si>
  <si>
    <t>331521036b</t>
  </si>
  <si>
    <t>正中神经探查吻合术</t>
  </si>
  <si>
    <t>331521036c</t>
  </si>
  <si>
    <t>尺神经探查吻合术</t>
  </si>
  <si>
    <t>前臂神经探查游离神经移植术</t>
  </si>
  <si>
    <t>含游离神经切取</t>
  </si>
  <si>
    <t>331521037a</t>
  </si>
  <si>
    <t>桡神经移植术</t>
  </si>
  <si>
    <t>331521037b</t>
  </si>
  <si>
    <t>正中神经移植术</t>
  </si>
  <si>
    <t>331521037c</t>
  </si>
  <si>
    <t>尺神经移植术</t>
  </si>
  <si>
    <t>手腕部神经损伤修复术</t>
  </si>
  <si>
    <t>331521038a</t>
  </si>
  <si>
    <t>桡神经浅支损伤修复术</t>
  </si>
  <si>
    <t>331521038b</t>
  </si>
  <si>
    <t>指总神经损伤修复术</t>
  </si>
  <si>
    <t>331521038c</t>
  </si>
  <si>
    <t>指固有神经损伤修复术</t>
  </si>
  <si>
    <t>虎口成形术</t>
  </si>
  <si>
    <t>包括虎口加深术、虎口开大术;不含指蹼成形术</t>
  </si>
  <si>
    <t>指蹼成形术</t>
  </si>
  <si>
    <t>包括趾蹼成形术</t>
  </si>
  <si>
    <r>
      <t>每个指</t>
    </r>
    <r>
      <rPr>
        <sz val="9"/>
        <color indexed="8"/>
        <rFont val="Times New Roman"/>
        <family val="1"/>
      </rPr>
      <t>(</t>
    </r>
    <r>
      <rPr>
        <sz val="9"/>
        <color indexed="8"/>
        <rFont val="宋体"/>
        <family val="3"/>
        <charset val="134"/>
      </rPr>
      <t>趾</t>
    </r>
    <r>
      <rPr>
        <sz val="9"/>
        <color indexed="8"/>
        <rFont val="Times New Roman"/>
        <family val="1"/>
      </rPr>
      <t>)</t>
    </r>
    <r>
      <rPr>
        <sz val="9"/>
        <color indexed="8"/>
        <rFont val="宋体"/>
        <family val="3"/>
        <charset val="134"/>
      </rPr>
      <t>蹼</t>
    </r>
  </si>
  <si>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</si>
  <si>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</si>
  <si>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</si>
  <si>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</si>
  <si>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</si>
  <si>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</si>
  <si>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</si>
  <si>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</si>
  <si>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</si>
  <si>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</si>
  <si>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</si>
  <si>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</si>
  <si>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</si>
  <si>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</si>
  <si>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</si>
  <si>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</si>
  <si>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</si>
  <si>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</si>
  <si>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</si>
  <si>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</si>
  <si>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</si>
  <si>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</si>
  <si>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</si>
  <si>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</si>
  <si>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次，日</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</si>
  <si>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</si>
  <si>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</si>
  <si>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</si>
  <si>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</si>
  <si>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</si>
  <si>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</si>
  <si>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</si>
  <si>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</si>
  <si>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</si>
  <si>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</si>
  <si>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</si>
  <si>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</si>
  <si>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</si>
  <si>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</si>
  <si>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</si>
  <si>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</si>
  <si>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</si>
  <si>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乳腺肿物切除术</t>
  </si>
  <si>
    <t>包括窦道、乳头状瘤、小叶、象限切除</t>
  </si>
  <si>
    <t>单纯乳房切除术</t>
  </si>
  <si>
    <t>乳腺癌根治术</t>
  </si>
  <si>
    <t>包括传统与改良根治两种方式</t>
  </si>
  <si>
    <t>乳腺癌扩大根治术</t>
  </si>
  <si>
    <t>含保留胸肌的术式</t>
  </si>
  <si>
    <t>乳腺癌根治+乳房再造术</t>
  </si>
  <si>
    <t>含Ⅰ期乳房再造;不含带血管蒂的肌皮组织移植、Ⅱ期乳房再造</t>
  </si>
  <si>
    <t>皮肤和皮下组织手术</t>
  </si>
  <si>
    <t>脓肿切开引流术</t>
  </si>
  <si>
    <t>含体表、软组织感染化脓切开引流</t>
  </si>
  <si>
    <t>体表异物取出术</t>
  </si>
  <si>
    <t>不含X线定位</t>
  </si>
  <si>
    <t>胼胝病变切除修复术</t>
  </si>
  <si>
    <t>含鸡眼切除术等</t>
  </si>
  <si>
    <t>每次
病变</t>
  </si>
  <si>
    <t>浅表肿物切除术</t>
  </si>
  <si>
    <t>包括全身各部位皮肤和皮下组织皮脂腺囊肿、痣、疣、脂肪瘤、纤维瘤、小血管瘤等;不含乳腺肿物和淋巴结切除</t>
  </si>
  <si>
    <t>每个
肿物</t>
  </si>
  <si>
    <t>海绵状血管瘤切除术(大)</t>
  </si>
  <si>
    <t>指面积＞10cm2达到肢体一周及超过肢体1/4长度;包括体表血管瘤、脂肪血管瘤、淋巴血管瘤、纤维血管瘤、神经纤维血管瘤;不含皮瓣或组织移植</t>
  </si>
  <si>
    <t>海绵状血管瘤切除术(中)</t>
  </si>
  <si>
    <t>指面积小于10cm2,未达肢体一周及肢体1／4长度;包括体表血管瘤、脂肪血管瘤、淋巴血管瘤、纤维血管瘤、神经纤维血管瘤;不含皮瓣或组织移植</t>
  </si>
  <si>
    <t>海绵状血管瘤切除术(小)</t>
  </si>
  <si>
    <t>指面积在3cm2以下;包括体表血管瘤、脂肪血管瘤、淋巴血管瘤、纤维血管瘤、神经纤维血管瘤,位于躯干、四肢体表、侵犯皮肤脂肪层、浅筋膜未达深筋膜;不含皮瓣或组织移植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</si>
  <si>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</si>
  <si>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</si>
  <si>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</si>
  <si>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</si>
  <si>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</si>
  <si>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</si>
  <si>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皮肤恶性肿瘤切除术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</si>
  <si>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</si>
  <si>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</si>
  <si>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</si>
  <si>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</si>
  <si>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</si>
  <si>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</si>
  <si>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</si>
  <si>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</si>
  <si>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</si>
  <si>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331603006a</t>
  </si>
  <si>
    <t>冻伤截肢术</t>
  </si>
  <si>
    <t>经烧伤创面气管切开术</t>
  </si>
  <si>
    <t>经烧伤创面静脉切开术</t>
  </si>
  <si>
    <t>切痂术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</si>
  <si>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</si>
  <si>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</si>
  <si>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</si>
  <si>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</si>
  <si>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</si>
  <si>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</si>
  <si>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</si>
  <si>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</si>
  <si>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</si>
  <si>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</si>
  <si>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</si>
  <si>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</si>
  <si>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</si>
  <si>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</si>
  <si>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</si>
  <si>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</si>
  <si>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</si>
  <si>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</si>
  <si>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</si>
  <si>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</si>
  <si>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</si>
  <si>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</si>
  <si>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</si>
  <si>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</si>
  <si>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</si>
  <si>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</si>
  <si>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</si>
  <si>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</si>
  <si>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</si>
  <si>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</si>
  <si>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</si>
  <si>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</si>
  <si>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</si>
  <si>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</si>
  <si>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</si>
  <si>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个</t>
  </si>
  <si>
    <t>331603034a</t>
  </si>
  <si>
    <t>冻伤截指(趾)术</t>
  </si>
  <si>
    <t>手部扩创延期植皮术</t>
  </si>
  <si>
    <t>全手切削痂植皮术</t>
  </si>
  <si>
    <t>手背切削痂植皮术</t>
  </si>
  <si>
    <t>手烧伤扩创交臂皮瓣修复术</t>
  </si>
  <si>
    <t>手烧伤扩创胸皮瓣修复术</t>
  </si>
  <si>
    <t>331603039a</t>
  </si>
  <si>
    <t>手烧伤扩创腹皮瓣修复术</t>
  </si>
  <si>
    <t>小腿烧伤扩创交腿皮瓣修复术</t>
  </si>
  <si>
    <t>包括足烧伤扩创、交腿皮瓣修复术</t>
  </si>
  <si>
    <t>深度烧伤扩创关节成型术</t>
  </si>
  <si>
    <t>深度烧伤死骨摘除术</t>
  </si>
  <si>
    <t>烧伤后肌腱延长术</t>
  </si>
  <si>
    <t>皮肤扩张器置入术</t>
  </si>
  <si>
    <t>含注液；包括扩张器及其他支撑物</t>
  </si>
  <si>
    <t>331603045a</t>
  </si>
  <si>
    <t>皮肤扩张器取出术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</si>
  <si>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</si>
  <si>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</si>
  <si>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</si>
  <si>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</si>
  <si>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</si>
  <si>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</si>
  <si>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</si>
  <si>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</si>
  <si>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每则</t>
  </si>
  <si>
    <t>面瘫畸形矫正术</t>
  </si>
  <si>
    <t>不含神经切取术</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</si>
  <si>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</si>
  <si>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</si>
  <si>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</si>
  <si>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</si>
  <si>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</si>
  <si>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</si>
  <si>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</si>
  <si>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</si>
  <si>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</si>
  <si>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</si>
  <si>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</si>
  <si>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</si>
  <si>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</si>
  <si>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</si>
  <si>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</si>
  <si>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</si>
  <si>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</si>
  <si>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</si>
  <si>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</si>
  <si>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</si>
  <si>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(一)中医外治</t>
  </si>
  <si>
    <t>贴敷疗法</t>
  </si>
  <si>
    <t>含药物调配</t>
  </si>
  <si>
    <t>每个创面</t>
  </si>
  <si>
    <t>中药化腐清创术</t>
  </si>
  <si>
    <t>中药涂擦治疗</t>
  </si>
  <si>
    <t>10%体表面积</t>
  </si>
  <si>
    <t>中药热奄包治疗</t>
  </si>
  <si>
    <t>每个部位</t>
  </si>
  <si>
    <t>中药封包治疗</t>
  </si>
  <si>
    <t>按每部位面积大小分为特大、大、中、小分别计价（特大＞15cm×15cm、大＞10cm×10cm,≤15cm×15cm、中＞5cm×5cm,≤10cm×10cm、小≤5cm×4cm）</t>
  </si>
  <si>
    <t>410000005a</t>
  </si>
  <si>
    <t>中药封包治疗（特大）</t>
  </si>
  <si>
    <t>410000005b</t>
  </si>
  <si>
    <t>中药封包治疗（大）</t>
  </si>
  <si>
    <t>410000005c</t>
  </si>
  <si>
    <t>中药封包治疗（中）</t>
  </si>
  <si>
    <t>410000005d</t>
  </si>
  <si>
    <t>中药封包治疗（小）</t>
  </si>
  <si>
    <t>中药熏洗治疗</t>
  </si>
  <si>
    <t>局部、半身、全身</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</si>
  <si>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</si>
  <si>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</si>
  <si>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</si>
  <si>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</si>
  <si>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</si>
  <si>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</si>
  <si>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</si>
  <si>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</si>
  <si>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</si>
  <si>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</si>
  <si>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</si>
  <si>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</si>
  <si>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陈旧性骨折加收100%；骨折合并脱位的加收50%；掌（跖）、指（趾）骨折按脱位的50%计算</t>
  </si>
  <si>
    <t>骨折橇拨复位术</t>
  </si>
  <si>
    <t>骨折经皮钳夹复位术</t>
  </si>
  <si>
    <t>骨折闭合复位经皮穿刺(钉)内固定术</t>
  </si>
  <si>
    <t>含手法复位、穿针固定</t>
  </si>
  <si>
    <t>关节脱位手法整复术</t>
  </si>
  <si>
    <t>陈旧性脱位加收100%；髋关节脱位加收100%；下颌关节脱位、指（趾）间关节脱位按50%计价</t>
  </si>
  <si>
    <t>骨折外固定架固定术</t>
  </si>
  <si>
    <t>含整复固定;包括复查调整</t>
  </si>
  <si>
    <t>外固定材料</t>
  </si>
  <si>
    <t>骨折夹板外固定术</t>
  </si>
  <si>
    <t>关节错缝术</t>
  </si>
  <si>
    <t>麻醉下腰椎间盘突出症大手法治疗</t>
  </si>
  <si>
    <t>含X光透视、麻醉</t>
  </si>
  <si>
    <t>外固定架使用</t>
  </si>
  <si>
    <t>关节粘连传统松解术</t>
  </si>
  <si>
    <t>外固定调整术</t>
  </si>
  <si>
    <t>包括骨折外固定架、外固定夹板调整</t>
  </si>
  <si>
    <t>中医定向透药疗法</t>
  </si>
  <si>
    <t>含仪器使用</t>
  </si>
  <si>
    <t>外固定架拆除术</t>
  </si>
  <si>
    <t>含器械使用</t>
  </si>
  <si>
    <t>腱鞘脓肿挤压术</t>
  </si>
  <si>
    <t>骨折畸形愈合手法折骨术</t>
  </si>
  <si>
    <t>①各种免疫学方法②色谱法</t>
  </si>
  <si>
    <t>B型钠尿肽（BNP）测定</t>
  </si>
  <si>
    <t>B型钠尿肽前体（PRO-BNP）测定</t>
  </si>
  <si>
    <t>缺血修饰白蛋白（IMA）测定</t>
  </si>
  <si>
    <t>测定血液中缺血修饰白蛋白（IMA）与钴离子结合</t>
  </si>
  <si>
    <t>肾脏疾病的实验诊断</t>
  </si>
  <si>
    <t>尿素测定</t>
  </si>
  <si>
    <t>肌酐测定</t>
  </si>
  <si>
    <t>内生肌酐清除率试验</t>
  </si>
  <si>
    <t>指甲肌酐测定</t>
  </si>
  <si>
    <t>血清尿酸测定</t>
  </si>
  <si>
    <t>尿微量白蛋白测定</t>
  </si>
  <si>
    <t>尿转铁蛋白测定</t>
  </si>
  <si>
    <t>尿α1微量球蛋白测定</t>
  </si>
  <si>
    <t>β2微球蛋白测定</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</si>
  <si>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</si>
  <si>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</si>
  <si>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</si>
  <si>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</si>
  <si>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</si>
  <si>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</si>
  <si>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</si>
  <si>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</si>
  <si>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</si>
  <si>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</si>
  <si>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</si>
  <si>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</si>
  <si>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</si>
  <si>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</si>
  <si>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</si>
  <si>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</si>
  <si>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</si>
  <si>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</si>
  <si>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血清胱抑素(CystatinC)测定</t>
  </si>
  <si>
    <t>α1—微球蛋白测定</t>
  </si>
  <si>
    <t>包括血清及尿标本</t>
  </si>
  <si>
    <t>T-H糖蛋白测定</t>
  </si>
  <si>
    <t>其它血清酶类测定</t>
  </si>
  <si>
    <t>血清酸性磷酸酶测定</t>
  </si>
  <si>
    <t>血清酒石酸抑制酸性磷酸酶测定</t>
  </si>
  <si>
    <t>血清前列腺酸性磷酸酶质量测定</t>
  </si>
  <si>
    <t>淀粉酶测定</t>
  </si>
  <si>
    <t>包括血清、尿或腹水</t>
  </si>
  <si>
    <t>血清淀粉酶同工酶电泳</t>
  </si>
  <si>
    <t>血清脂肪酶测定</t>
  </si>
  <si>
    <t>血清血管紧张转化酶测定</t>
  </si>
  <si>
    <t>血清骨钙素测定</t>
  </si>
  <si>
    <t>醛缩酶测定</t>
  </si>
  <si>
    <t>维生素、氨基酸与血药浓度测定</t>
  </si>
  <si>
    <t>25羟维生素D测定</t>
  </si>
  <si>
    <t>1,25双羟维生素D测定</t>
  </si>
  <si>
    <t>叶酸测定</t>
  </si>
  <si>
    <t>血清维生素测定</t>
  </si>
  <si>
    <t>包括维生素D以外的各类维生素</t>
  </si>
  <si>
    <t>每种
维生素</t>
  </si>
  <si>
    <t>血清药物浓度测定</t>
  </si>
  <si>
    <t>每种
药物</t>
  </si>
  <si>
    <t>排泄物的毒物测定</t>
  </si>
  <si>
    <t>含呕吐物</t>
  </si>
  <si>
    <t>不同检测方法分别计价</t>
  </si>
  <si>
    <t>中枢神经特异蛋白(S100β)测定</t>
  </si>
  <si>
    <t>尿羟脯氨酸测定</t>
  </si>
  <si>
    <t>激素测定</t>
  </si>
  <si>
    <t>血清促甲状腺激素测定</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</si>
  <si>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</si>
  <si>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</si>
  <si>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</si>
  <si>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</si>
  <si>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</si>
  <si>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</si>
  <si>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</si>
  <si>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</si>
  <si>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</si>
  <si>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</si>
  <si>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</si>
  <si>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</si>
  <si>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</si>
  <si>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</si>
  <si>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</si>
  <si>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</si>
  <si>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</si>
  <si>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</si>
  <si>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</si>
  <si>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</si>
  <si>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</si>
  <si>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</si>
  <si>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</si>
  <si>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</si>
  <si>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</si>
  <si>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</si>
  <si>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</si>
  <si>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</si>
  <si>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</si>
  <si>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</si>
  <si>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</si>
  <si>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</si>
  <si>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</si>
  <si>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</si>
  <si>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</si>
  <si>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</si>
  <si>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</si>
  <si>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</si>
  <si>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</si>
  <si>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</si>
  <si>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</si>
  <si>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</si>
  <si>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</si>
  <si>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</si>
  <si>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</si>
  <si>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</si>
  <si>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</si>
  <si>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</si>
  <si>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</si>
  <si>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</si>
  <si>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</si>
  <si>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甲状腺球蛋白（TG）测定</t>
  </si>
  <si>
    <t>降钙素原检测</t>
  </si>
  <si>
    <t>特异β人绒毛膜促性腺激素（β-HCG）测定</t>
  </si>
  <si>
    <t>甾体激素受体测定</t>
  </si>
  <si>
    <t>血清胃泌素释放肽前体（ProGRP)测定</t>
  </si>
  <si>
    <t>包括皮质激素、雌激素、孕激素、雄激素等</t>
  </si>
  <si>
    <t>生长抑素测定</t>
  </si>
  <si>
    <t>促胰液素测定</t>
  </si>
  <si>
    <t>组织胺测定</t>
  </si>
  <si>
    <t>5羟色胺测定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</si>
  <si>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</si>
  <si>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</si>
  <si>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</si>
  <si>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</si>
  <si>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</si>
  <si>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</si>
  <si>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</si>
  <si>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</si>
  <si>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</si>
  <si>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</si>
  <si>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</si>
  <si>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</si>
  <si>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</si>
  <si>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</si>
  <si>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</si>
  <si>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</si>
  <si>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</si>
  <si>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</si>
  <si>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</si>
  <si>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</si>
  <si>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</si>
  <si>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</si>
  <si>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</si>
  <si>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</si>
  <si>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</si>
  <si>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</si>
  <si>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溶菌酶测定</t>
  </si>
  <si>
    <t>抗淋巴细胞抗体试验</t>
  </si>
  <si>
    <t>肥大细胞脱颗粒试验</t>
  </si>
  <si>
    <t>B因子测定</t>
  </si>
  <si>
    <t>总补体测定(CH50)</t>
  </si>
  <si>
    <t>单项补体测定</t>
  </si>
  <si>
    <t>包括C1q、C1r、C1s、C2－C9,包括血、尿标本</t>
  </si>
  <si>
    <t>补体1抑制因子测定</t>
  </si>
  <si>
    <t>C3裂解产物测定(C3SP)</t>
  </si>
  <si>
    <t>免疫球蛋白定量测定</t>
  </si>
  <si>
    <t>包括IgA、IgG、IgM、IgD、IgE</t>
  </si>
  <si>
    <t>冷球蛋白测定</t>
  </si>
  <si>
    <t>C—反应蛋白测定(CRP)</t>
  </si>
  <si>
    <t>纤维结合蛋白测定(Fn)</t>
  </si>
  <si>
    <t>轻链KAPPA、LAMBDA定量(K-LC,λ-LC)</t>
  </si>
  <si>
    <t>每项测定计费一次</t>
  </si>
  <si>
    <t>铜蓝蛋白测定</t>
  </si>
  <si>
    <t>淋巴细胞免疫分析</t>
  </si>
  <si>
    <t>活化淋巴细胞测定</t>
  </si>
  <si>
    <t>流式细胞仪法</t>
  </si>
  <si>
    <t>血细胞簇分化抗原(CD)系列检测</t>
  </si>
  <si>
    <t>每个
抗原</t>
  </si>
  <si>
    <t>可溶性细胞间黏附分子-1（sICAM-1)测定</t>
  </si>
  <si>
    <t>免疫球蛋白亚类定量测定</t>
  </si>
  <si>
    <t>含IgG1、IgG2、IgG3、IgG4、IgA1、IgA2</t>
  </si>
  <si>
    <t>份</t>
  </si>
  <si>
    <t>24小时IgG鞘内合成率测定</t>
  </si>
  <si>
    <t>碱性髓鞘蛋白测定</t>
  </si>
  <si>
    <t>自身免疫病的实验诊断</t>
  </si>
  <si>
    <t>系统性红斑狼疮因子试验(LEF)</t>
  </si>
  <si>
    <t>抗核抗体测定(ANA)</t>
  </si>
  <si>
    <t>抗核提取物抗体测定(抗ENA抗体)</t>
  </si>
  <si>
    <t>包括抗SSA、抗SSB、抗JO－1、抗Sm、抗nRNP、抗ScL-70、抗着丝点抗体测定</t>
  </si>
  <si>
    <t>抗单链DNA测定</t>
  </si>
  <si>
    <t>抗中性粒细胞胞浆抗体测定(ANCA)</t>
  </si>
  <si>
    <r>
      <t>包括cANCA、pANCA、PR</t>
    </r>
    <r>
      <rPr>
        <vertAlign val="subscript"/>
        <sz val="9"/>
        <color indexed="8"/>
        <rFont val="宋体"/>
        <family val="3"/>
        <charset val="134"/>
      </rPr>
      <t>3</t>
    </r>
    <r>
      <rPr>
        <sz val="9"/>
        <color indexed="8"/>
        <rFont val="宋体"/>
        <family val="3"/>
        <charset val="134"/>
      </rPr>
      <t>-ANCA、MPO-ANCA</t>
    </r>
  </si>
  <si>
    <t>免疫学法，每项测定计价一次</t>
  </si>
  <si>
    <t>抗双链DNA测定(抗dsDNA)</t>
  </si>
  <si>
    <t>抗线粒体抗体测定(AMA)</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</si>
  <si>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</si>
  <si>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</si>
  <si>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</si>
  <si>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</si>
  <si>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</si>
  <si>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</si>
  <si>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</si>
  <si>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</si>
  <si>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</si>
  <si>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</si>
  <si>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</si>
  <si>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</si>
  <si>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</si>
  <si>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</si>
  <si>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</si>
  <si>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</si>
  <si>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</si>
  <si>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</si>
  <si>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</si>
  <si>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</si>
  <si>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</si>
  <si>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</si>
  <si>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</si>
  <si>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</si>
  <si>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</si>
  <si>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</si>
  <si>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</si>
  <si>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</si>
  <si>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</si>
  <si>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</si>
  <si>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</si>
  <si>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</si>
  <si>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</si>
  <si>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</si>
  <si>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</si>
  <si>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</si>
  <si>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</si>
  <si>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</si>
  <si>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</si>
  <si>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</si>
  <si>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</si>
  <si>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</si>
  <si>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</si>
  <si>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</si>
  <si>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</si>
  <si>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</si>
  <si>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</si>
  <si>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</si>
  <si>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</si>
  <si>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</si>
  <si>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</si>
  <si>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</si>
  <si>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</si>
  <si>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感染免疫学检测</t>
  </si>
  <si>
    <t>甲型肝炎抗体测定(Anti-HAV)</t>
  </si>
  <si>
    <t>包括IgG、IgM</t>
  </si>
  <si>
    <t>甲型肝炎抗原测定(HAVAg)</t>
  </si>
  <si>
    <t>乙型肝炎DNA测定</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</si>
  <si>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</si>
  <si>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</si>
  <si>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</si>
  <si>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</si>
  <si>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</si>
  <si>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</si>
  <si>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</si>
  <si>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r>
      <t>包括前S</t>
    </r>
    <r>
      <rPr>
        <vertAlign val="subscript"/>
        <sz val="9"/>
        <color indexed="8"/>
        <rFont val="宋体"/>
        <family val="3"/>
        <charset val="134"/>
      </rPr>
      <t>1</t>
    </r>
    <r>
      <rPr>
        <sz val="9"/>
        <color indexed="8"/>
        <rFont val="宋体"/>
        <family val="3"/>
        <charset val="134"/>
      </rPr>
      <t>抗体测定</t>
    </r>
  </si>
  <si>
    <r>
      <t>包括前S</t>
    </r>
    <r>
      <rPr>
        <vertAlign val="subscript"/>
        <sz val="9"/>
        <color indexed="8"/>
        <rFont val="宋体"/>
        <family val="3"/>
        <charset val="134"/>
      </rPr>
      <t>2</t>
    </r>
    <r>
      <rPr>
        <sz val="9"/>
        <color indexed="8"/>
        <rFont val="宋体"/>
        <family val="3"/>
        <charset val="134"/>
      </rPr>
      <t>抗体测定</t>
    </r>
  </si>
  <si>
    <t>丙型肝炎RNA测定</t>
  </si>
  <si>
    <t>丙型肝炎抗体测定(Anti-HCV)</t>
  </si>
  <si>
    <t>丁型肝炎抗体测定(Anti-HDV)</t>
  </si>
  <si>
    <t>丁型肝炎抗原测定(HDVAg)</t>
  </si>
  <si>
    <t>戊型肝炎抗体测定(Anti-HEV)</t>
  </si>
  <si>
    <t>庚型肝炎IgG抗体测定(Anti-HGVIgG)</t>
  </si>
  <si>
    <t>人免疫缺陷病毒抗体测定(Anti-HIV)</t>
  </si>
  <si>
    <t>弓形体抗体测定</t>
  </si>
  <si>
    <t>风疹病毒抗体测定</t>
  </si>
  <si>
    <t>巨细胞病毒抗体测定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</si>
  <si>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</si>
  <si>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</si>
  <si>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</si>
  <si>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</si>
  <si>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</si>
  <si>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</si>
  <si>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</si>
  <si>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</si>
  <si>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</si>
  <si>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</si>
  <si>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</si>
  <si>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</si>
  <si>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狂犬病毒抗体测定</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</si>
  <si>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</si>
  <si>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</si>
  <si>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</si>
  <si>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</si>
  <si>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</si>
  <si>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</si>
  <si>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</si>
  <si>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</si>
  <si>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</si>
  <si>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</si>
  <si>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</si>
  <si>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含折骨过程、重新整复及固定过程</t>
  </si>
  <si>
    <t>固定物</t>
  </si>
  <si>
    <t>腰间盘三围牵引复位术</t>
  </si>
  <si>
    <t>指在三围牵引床下完成复位术</t>
  </si>
  <si>
    <t>(三)针刺</t>
  </si>
  <si>
    <t>普通针刺</t>
  </si>
  <si>
    <t>包括体针、快速针、磁针、金针、姜针、药针等</t>
  </si>
  <si>
    <t>5个穴位</t>
  </si>
  <si>
    <t>温针</t>
  </si>
  <si>
    <t>手指点穴</t>
  </si>
  <si>
    <t>馋针</t>
  </si>
  <si>
    <t>微针针刺</t>
  </si>
  <si>
    <t>包括舌针、鼻针、腹针、腕踝针、手针、面针、口针、项针、夹髓针</t>
  </si>
  <si>
    <t>锋钩针</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</si>
  <si>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</si>
  <si>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</si>
  <si>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</si>
  <si>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</si>
  <si>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</si>
  <si>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</si>
  <si>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</si>
  <si>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</si>
  <si>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</si>
  <si>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</si>
  <si>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</si>
  <si>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</si>
  <si>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</si>
  <si>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</si>
  <si>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</si>
  <si>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</si>
  <si>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</si>
  <si>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</si>
  <si>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</si>
  <si>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</si>
  <si>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</si>
  <si>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</si>
  <si>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</si>
  <si>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</si>
  <si>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</si>
  <si>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放血疗法</t>
  </si>
  <si>
    <t>包括穴位放血、静脉放血</t>
  </si>
  <si>
    <t>430000021a</t>
  </si>
  <si>
    <t>穴位放血</t>
  </si>
  <si>
    <t>430000021b</t>
  </si>
  <si>
    <t>静脉放血</t>
  </si>
  <si>
    <t>穴位注射</t>
  </si>
  <si>
    <t>包括穴位封闭、自血疗法</t>
  </si>
  <si>
    <t>穴位贴敷治疗</t>
  </si>
  <si>
    <t>包括药物调配</t>
  </si>
  <si>
    <t>子午流注开穴法</t>
  </si>
  <si>
    <t>包括灵龟八法</t>
  </si>
  <si>
    <t>(四)灸法</t>
  </si>
  <si>
    <t>灸法</t>
  </si>
  <si>
    <t>包括艾条灸、艾柱灸、艾箱灸、天灸等</t>
  </si>
  <si>
    <t>隔物灸法</t>
  </si>
  <si>
    <t>包括隔姜灸、药饼灸、隔盐灸等</t>
  </si>
  <si>
    <t>灯火灸</t>
  </si>
  <si>
    <t>包括药线点灸</t>
  </si>
  <si>
    <t>拔罐疗法</t>
  </si>
  <si>
    <t>包括火罐、电火罐、闪罐、着罐、电罐、磁疗罐、真空拔罐等</t>
  </si>
  <si>
    <t>3罐</t>
  </si>
  <si>
    <t>每增加一罐加收1元</t>
  </si>
  <si>
    <t>药物罐</t>
  </si>
  <si>
    <t>单罐</t>
  </si>
  <si>
    <t>440000005a</t>
  </si>
  <si>
    <t>水罐</t>
  </si>
  <si>
    <t>游走罐</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</si>
  <si>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</si>
  <si>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</si>
  <si>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</si>
  <si>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</si>
  <si>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</si>
  <si>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</si>
  <si>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</si>
  <si>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</si>
  <si>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</si>
  <si>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</si>
  <si>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其他推拿治疗</t>
  </si>
  <si>
    <t>每20分钟，超过10分钟加收50%</t>
  </si>
  <si>
    <t>小儿捏脊治疗</t>
  </si>
  <si>
    <t>药棒穴位按摩治疗</t>
  </si>
  <si>
    <t>脊柱小关节紊乱推拿治疗</t>
  </si>
  <si>
    <t>含手法理筋治疗和手法调整关节</t>
  </si>
  <si>
    <t>颈椎、胸椎、腰椎分别计价</t>
  </si>
  <si>
    <t>450000012a</t>
  </si>
  <si>
    <t>颈椎小关节紊乱推拿治疗</t>
  </si>
  <si>
    <t>450000012b</t>
  </si>
  <si>
    <t>胸椎小关节紊乱推拿治疗</t>
  </si>
  <si>
    <t>450000012c</t>
  </si>
  <si>
    <t>腰椎小关节紊乱推拿治疗</t>
  </si>
  <si>
    <t>小儿斜颈推拿治疗</t>
  </si>
  <si>
    <t>环枢关节半脱位推拿治疗</t>
  </si>
  <si>
    <t>(六)中医肛肠</t>
  </si>
  <si>
    <t>直肠脱出复位治疗</t>
  </si>
  <si>
    <t>内痔硬化剂注射治疗(枯痔治疗)</t>
  </si>
  <si>
    <t>每个痔核</t>
  </si>
  <si>
    <t>高位复杂肛瘘挂线治疗</t>
  </si>
  <si>
    <t>血栓性外痔切除术</t>
  </si>
  <si>
    <t>环状混合痔切除术</t>
  </si>
  <si>
    <t>包括混合痔脱出嵌顿</t>
  </si>
  <si>
    <t>混合痔外剥内扎术</t>
  </si>
  <si>
    <t>肛周脓肿一次性根治术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</si>
  <si>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</si>
  <si>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</si>
  <si>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</si>
  <si>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</si>
  <si>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</si>
  <si>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</si>
  <si>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</si>
  <si>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</si>
  <si>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</si>
  <si>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</si>
  <si>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</si>
  <si>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</si>
  <si>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</si>
  <si>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</si>
  <si>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</si>
  <si>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</si>
  <si>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</si>
  <si>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</si>
  <si>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</si>
  <si>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</si>
  <si>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</si>
  <si>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</si>
  <si>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</si>
  <si>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(七)中医特殊疗法</t>
  </si>
  <si>
    <t>白内障针拨吸出术</t>
  </si>
  <si>
    <t>白内障针拨套出术</t>
  </si>
  <si>
    <t>眼结膜囊穴位注射</t>
  </si>
  <si>
    <t>含穴位针刺</t>
  </si>
  <si>
    <t>小针刀治疗</t>
  </si>
  <si>
    <t>包括刃针治疗</t>
  </si>
  <si>
    <t>扁桃体烙法治疗</t>
  </si>
  <si>
    <t>药线引流治疗</t>
  </si>
  <si>
    <t>3公分</t>
  </si>
  <si>
    <t>耳咽中药吹粉治疗</t>
  </si>
  <si>
    <t>中药硬膏热贴敷治疗</t>
  </si>
  <si>
    <t>中药直肠滴入治疗</t>
  </si>
  <si>
    <t>刮痧治疗</t>
  </si>
  <si>
    <t>烫熨治疗</t>
  </si>
  <si>
    <t>(八)中医综合</t>
  </si>
  <si>
    <t>辩证施膳指导</t>
  </si>
  <si>
    <t>脉图诊断</t>
  </si>
  <si>
    <t>中药特殊调配</t>
  </si>
  <si>
    <t>人工煎药</t>
  </si>
  <si>
    <t>煎药机煎药</t>
  </si>
  <si>
    <t>膏方煎药加收</t>
  </si>
  <si>
    <t>中医辨证论治</t>
  </si>
  <si>
    <t>含诊查费</t>
  </si>
  <si>
    <t>按医生职称划分档次</t>
  </si>
  <si>
    <t>480000006a</t>
  </si>
  <si>
    <t>中医辨证论治（主任医师）</t>
  </si>
  <si>
    <t>480000006b</t>
  </si>
  <si>
    <t>中医辨证论治（副主任医师）</t>
  </si>
  <si>
    <t>480000006c</t>
  </si>
  <si>
    <t>中医辨证论治（主治医师）</t>
  </si>
  <si>
    <t>1.诊查费</t>
    <phoneticPr fontId="5" type="noConversion"/>
  </si>
  <si>
    <t>1.护理费</t>
    <phoneticPr fontId="5" type="noConversion"/>
  </si>
  <si>
    <t>(二)一般检查治疗</t>
    <phoneticPr fontId="31" type="noConversion"/>
  </si>
  <si>
    <t>耳鼻咽喉</t>
    <phoneticPr fontId="31" type="noConversion"/>
  </si>
  <si>
    <t>呼吸系统</t>
    <phoneticPr fontId="31" type="noConversion"/>
  </si>
  <si>
    <t>心脏及血管系统</t>
    <phoneticPr fontId="31" type="noConversion"/>
  </si>
  <si>
    <t>血液及淋巴系统</t>
    <phoneticPr fontId="31" type="noConversion"/>
  </si>
  <si>
    <t>消化系统</t>
    <phoneticPr fontId="31" type="noConversion"/>
  </si>
  <si>
    <t>泌尿系统</t>
    <phoneticPr fontId="31" type="noConversion"/>
  </si>
  <si>
    <t>男性生殖系统</t>
    <phoneticPr fontId="31" type="noConversion"/>
  </si>
  <si>
    <t>女性生殖系统及孕产</t>
    <phoneticPr fontId="31" type="noConversion"/>
  </si>
  <si>
    <t>肌肉骨骼系统</t>
    <phoneticPr fontId="31" type="noConversion"/>
  </si>
  <si>
    <t>体被系统</t>
    <phoneticPr fontId="31" type="noConversion"/>
  </si>
  <si>
    <t>310401049a</t>
    <phoneticPr fontId="31" type="noConversion"/>
  </si>
  <si>
    <t>310401049b</t>
    <phoneticPr fontId="31" type="noConversion"/>
  </si>
  <si>
    <t>耳部射频治疗</t>
    <phoneticPr fontId="31" type="noConversion"/>
  </si>
  <si>
    <t>耳部激光治疗</t>
    <phoneticPr fontId="31" type="noConversion"/>
  </si>
  <si>
    <t>耳部微波治疗</t>
    <phoneticPr fontId="31" type="noConversion"/>
  </si>
  <si>
    <t>310401050c</t>
  </si>
  <si>
    <t>310401049d</t>
    <phoneticPr fontId="31" type="noConversion"/>
  </si>
  <si>
    <t>耳部等离子治疗</t>
    <phoneticPr fontId="31" type="noConversion"/>
  </si>
  <si>
    <t>急救单独开舱治疗</t>
    <phoneticPr fontId="31" type="noConversion"/>
  </si>
  <si>
    <t>舱内抢救</t>
    <phoneticPr fontId="31" type="noConversion"/>
  </si>
  <si>
    <t>舱外高流量吸氧</t>
    <phoneticPr fontId="31" type="noConversion"/>
  </si>
  <si>
    <t>倾斜试验</t>
    <phoneticPr fontId="5" type="noConversion"/>
  </si>
  <si>
    <t>3.彩色多普勒超声检查</t>
  </si>
  <si>
    <r>
      <t>彩色多普勒超声常规检查</t>
    </r>
    <r>
      <rPr>
        <sz val="9"/>
        <rFont val="Times New Roman"/>
        <family val="1"/>
      </rPr>
      <t>*</t>
    </r>
    <phoneticPr fontId="33" type="noConversion"/>
  </si>
  <si>
    <r>
      <t>次</t>
    </r>
    <r>
      <rPr>
        <sz val="9"/>
        <rFont val="Times New Roman"/>
        <family val="1"/>
      </rPr>
      <t>.</t>
    </r>
    <r>
      <rPr>
        <sz val="9"/>
        <rFont val="宋体"/>
        <family val="3"/>
        <charset val="134"/>
      </rPr>
      <t>部位</t>
    </r>
    <phoneticPr fontId="33" type="noConversion"/>
  </si>
  <si>
    <r>
      <t>浅表器官彩色多普勒超声检查</t>
    </r>
    <r>
      <rPr>
        <sz val="9"/>
        <color indexed="8"/>
        <rFont val="Times New Roman"/>
        <family val="1"/>
      </rPr>
      <t>*</t>
    </r>
    <phoneticPr fontId="33" type="noConversion"/>
  </si>
  <si>
    <t>每个
部位</t>
    <phoneticPr fontId="33" type="noConversion"/>
  </si>
  <si>
    <t>计价部位分为：①双眼及附属器；②双涎腺及颈部淋巴结；③甲状腺颈部淋巴结；④乳腺及其引流区淋巴结；⑤上肢或下肢软组织；⑥阴囊、双侧睾丸、附囊；⑦颅腔；⑧体表包快；⑨关节；⑩其他</t>
    <phoneticPr fontId="33" type="noConversion"/>
  </si>
  <si>
    <r>
      <t>颅内段血管彩色多普勒超声</t>
    </r>
    <r>
      <rPr>
        <sz val="9"/>
        <color indexed="8"/>
        <rFont val="Times New Roman"/>
        <family val="1"/>
      </rPr>
      <t>*</t>
    </r>
    <phoneticPr fontId="33" type="noConversion"/>
  </si>
  <si>
    <t>次</t>
    <phoneticPr fontId="33" type="noConversion"/>
  </si>
  <si>
    <r>
      <t>球后全部血管彩色多普勒超声</t>
    </r>
    <r>
      <rPr>
        <sz val="9"/>
        <color indexed="8"/>
        <rFont val="Times New Roman"/>
        <family val="1"/>
      </rPr>
      <t>*</t>
    </r>
    <phoneticPr fontId="33" type="noConversion"/>
  </si>
  <si>
    <r>
      <t>颈部血管彩色多普勒超声</t>
    </r>
    <r>
      <rPr>
        <sz val="9"/>
        <color indexed="8"/>
        <rFont val="Times New Roman"/>
        <family val="1"/>
      </rPr>
      <t>*</t>
    </r>
    <phoneticPr fontId="33" type="noConversion"/>
  </si>
  <si>
    <t>包括颈动脉、颈静脉及椎动脉</t>
    <phoneticPr fontId="33" type="noConversion"/>
  </si>
  <si>
    <t>二根
血管</t>
    <phoneticPr fontId="33" type="noConversion"/>
  </si>
  <si>
    <r>
      <t>门静脉系彩色多普勒超声</t>
    </r>
    <r>
      <rPr>
        <sz val="9"/>
        <color indexed="8"/>
        <rFont val="Times New Roman"/>
        <family val="1"/>
      </rPr>
      <t>*</t>
    </r>
    <phoneticPr fontId="33" type="noConversion"/>
  </si>
  <si>
    <r>
      <t>腹部大血管彩色多普勒超声</t>
    </r>
    <r>
      <rPr>
        <sz val="9"/>
        <color indexed="8"/>
        <rFont val="Times New Roman"/>
        <family val="1"/>
      </rPr>
      <t>*</t>
    </r>
    <phoneticPr fontId="33" type="noConversion"/>
  </si>
  <si>
    <r>
      <t>四肢血管彩色多普勒超声</t>
    </r>
    <r>
      <rPr>
        <sz val="9"/>
        <color indexed="8"/>
        <rFont val="Times New Roman"/>
        <family val="1"/>
      </rPr>
      <t>*</t>
    </r>
    <phoneticPr fontId="33" type="noConversion"/>
  </si>
  <si>
    <t xml:space="preserve"> </t>
  </si>
  <si>
    <r>
      <t>双肾及肾血管彩色多普勒超声</t>
    </r>
    <r>
      <rPr>
        <sz val="9"/>
        <color indexed="8"/>
        <rFont val="Times New Roman"/>
        <family val="1"/>
      </rPr>
      <t>*</t>
    </r>
    <phoneticPr fontId="33" type="noConversion"/>
  </si>
  <si>
    <r>
      <t>左肾静脉“胡桃夹”综合征检查</t>
    </r>
    <r>
      <rPr>
        <sz val="9"/>
        <color indexed="8"/>
        <rFont val="Times New Roman"/>
        <family val="1"/>
      </rPr>
      <t>*</t>
    </r>
    <phoneticPr fontId="33" type="noConversion"/>
  </si>
  <si>
    <t>包括胸部(含肺、胸腔、纵隔)、腹部(含肝、胆、胰、脾、双肾)、胃肠道、泌尿系(含双肾、输尿管、膀胱、前列腺)、妇科(含子宫、附件、膀胱及周围组织)、产科(含胎儿及宫腔)、男性生殖系统（含睾丸、附睾、输精管、精索、前列腺）</t>
    <phoneticPr fontId="33" type="noConversion"/>
  </si>
  <si>
    <r>
      <t>220302010</t>
    </r>
    <r>
      <rPr>
        <sz val="9"/>
        <color indexed="8"/>
        <rFont val="宋体"/>
        <family val="3"/>
        <charset val="134"/>
      </rPr>
      <t>a</t>
    </r>
    <phoneticPr fontId="31" type="noConversion"/>
  </si>
  <si>
    <t>每增加一次指标加收9元</t>
    <phoneticPr fontId="31" type="noConversion"/>
  </si>
  <si>
    <t>胎儿检查加收17元</t>
    <phoneticPr fontId="31" type="noConversion"/>
  </si>
  <si>
    <r>
      <t>每增加两根加收</t>
    </r>
    <r>
      <rPr>
        <sz val="9"/>
        <color indexed="8"/>
        <rFont val="宋体"/>
        <family val="3"/>
        <charset val="134"/>
      </rPr>
      <t>17</t>
    </r>
    <r>
      <rPr>
        <sz val="9"/>
        <color indexed="8"/>
        <rFont val="宋体"/>
        <family val="3"/>
        <charset val="134"/>
      </rPr>
      <t>元</t>
    </r>
    <phoneticPr fontId="33" type="noConversion"/>
  </si>
  <si>
    <r>
      <t>计价部位分为：①胸部（含肺、胸腔、纵隔）；②腹部（含肝、胆、脾、胰、双肾）；③胃肠道；④泌尿系（含双肾、输尿管、膀胱、前列腺）；⑤妇科（含子宫、附件、膀胱及周围组织）；⑥产科（含胎儿和宫腔）；⑦每增加一个部位检查按前一个部位规定标准的</t>
    </r>
    <r>
      <rPr>
        <sz val="9"/>
        <rFont val="Times New Roman"/>
        <family val="1"/>
      </rPr>
      <t>50%</t>
    </r>
    <r>
      <rPr>
        <sz val="9"/>
        <rFont val="宋体"/>
        <family val="3"/>
        <charset val="134"/>
      </rPr>
      <t>收费</t>
    </r>
    <r>
      <rPr>
        <sz val="9"/>
        <rFont val="Times New Roman"/>
        <family val="1"/>
      </rPr>
      <t>.</t>
    </r>
    <r>
      <rPr>
        <sz val="9"/>
        <rFont val="宋体"/>
        <family val="3"/>
        <charset val="134"/>
      </rPr>
      <t>膜腹后肿物加收</t>
    </r>
    <r>
      <rPr>
        <sz val="9"/>
        <rFont val="Times New Roman"/>
        <family val="1"/>
      </rPr>
      <t>17</t>
    </r>
    <r>
      <rPr>
        <sz val="9"/>
        <rFont val="宋体"/>
        <family val="3"/>
        <charset val="134"/>
      </rPr>
      <t>元</t>
    </r>
    <phoneticPr fontId="33" type="noConversion"/>
  </si>
  <si>
    <r>
      <t>平扫后同时做增强的加收</t>
    </r>
    <r>
      <rPr>
        <sz val="9"/>
        <color indexed="8"/>
        <rFont val="宋体"/>
        <family val="3"/>
        <charset val="134"/>
      </rPr>
      <t>43</t>
    </r>
    <r>
      <rPr>
        <sz val="9"/>
        <color indexed="8"/>
        <rFont val="宋体"/>
        <family val="3"/>
        <charset val="134"/>
      </rPr>
      <t>元</t>
    </r>
    <phoneticPr fontId="31" type="noConversion"/>
  </si>
  <si>
    <r>
      <t>平扫后同时做增强的另收8</t>
    </r>
    <r>
      <rPr>
        <sz val="9"/>
        <color indexed="8"/>
        <rFont val="宋体"/>
        <family val="3"/>
        <charset val="134"/>
      </rPr>
      <t>5</t>
    </r>
    <r>
      <rPr>
        <sz val="9"/>
        <color indexed="8"/>
        <rFont val="宋体"/>
        <family val="3"/>
        <charset val="134"/>
      </rPr>
      <t>元</t>
    </r>
    <phoneticPr fontId="31" type="noConversion"/>
  </si>
  <si>
    <t>门诊注射、换药、针炙、理疗、推拿、血透、放射治疗疗程中不再收取诊查费。口腔、妇科诊断费（含一次性口腔器械、一次性窥器、一次性纸垫等）在对应各级别诊查费基础上加收2元。中医院和综合医院中医科诊查费在对应级别的价格基础上加2元。</t>
    <phoneticPr fontId="36" type="noConversion"/>
  </si>
  <si>
    <r>
      <t>10</t>
    </r>
    <r>
      <rPr>
        <sz val="9"/>
        <color indexed="8"/>
        <rFont val="宋体"/>
        <family val="3"/>
        <charset val="134"/>
      </rPr>
      <t>项以上加收</t>
    </r>
    <r>
      <rPr>
        <sz val="9"/>
        <color indexed="8"/>
        <rFont val="Times New Roman"/>
        <family val="1"/>
      </rPr>
      <t>3.8</t>
    </r>
    <r>
      <rPr>
        <sz val="9"/>
        <color indexed="8"/>
        <rFont val="宋体"/>
        <family val="3"/>
        <charset val="134"/>
      </rPr>
      <t>元</t>
    </r>
    <phoneticPr fontId="31" type="noConversion"/>
  </si>
  <si>
    <t>抗链球菌溶血素O测定(ASO)</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</si>
  <si>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</si>
  <si>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</si>
  <si>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</si>
  <si>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</si>
  <si>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</si>
  <si>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</si>
  <si>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</si>
  <si>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</si>
  <si>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</si>
  <si>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</si>
  <si>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</si>
  <si>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</si>
  <si>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</si>
  <si>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</si>
  <si>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</si>
  <si>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</si>
  <si>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</si>
  <si>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</si>
  <si>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</si>
  <si>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</si>
  <si>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</si>
  <si>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</si>
  <si>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包括HPV高危性亚型PCR检测。包括定量PCR检测血浆EBVDNA水平</t>
  </si>
  <si>
    <t>人乳头瘤病毒(HPV)核酸检测</t>
  </si>
  <si>
    <t>埃可病毒抗体检测</t>
  </si>
  <si>
    <r>
      <t>系化学发光方法，荧光免疫法2</t>
    </r>
    <r>
      <rPr>
        <sz val="9"/>
        <rFont val="宋体"/>
        <family val="3"/>
        <charset val="134"/>
      </rPr>
      <t>35</t>
    </r>
    <phoneticPr fontId="31" type="noConversion"/>
  </si>
  <si>
    <r>
      <t>系化学发光方法，荧光免疫法2</t>
    </r>
    <r>
      <rPr>
        <sz val="9"/>
        <rFont val="宋体"/>
        <family val="3"/>
        <charset val="134"/>
      </rPr>
      <t>82</t>
    </r>
    <phoneticPr fontId="31" type="noConversion"/>
  </si>
  <si>
    <r>
      <t>系干化学法，化学法</t>
    </r>
    <r>
      <rPr>
        <sz val="9"/>
        <color indexed="8"/>
        <rFont val="Times New Roman"/>
        <family val="1"/>
      </rPr>
      <t>5.6</t>
    </r>
    <r>
      <rPr>
        <sz val="9"/>
        <color indexed="8"/>
        <rFont val="宋体"/>
        <family val="3"/>
        <charset val="134"/>
      </rPr>
      <t>元</t>
    </r>
    <r>
      <rPr>
        <sz val="9"/>
        <color indexed="8"/>
        <rFont val="Times New Roman"/>
        <family val="1"/>
      </rPr>
      <t>,</t>
    </r>
    <r>
      <rPr>
        <sz val="9"/>
        <color indexed="8"/>
        <rFont val="宋体"/>
        <family val="3"/>
        <charset val="134"/>
      </rPr>
      <t>酶促动力学法</t>
    </r>
    <r>
      <rPr>
        <sz val="9"/>
        <color indexed="8"/>
        <rFont val="Times New Roman"/>
        <family val="1"/>
      </rPr>
      <t>5.6</t>
    </r>
    <r>
      <rPr>
        <sz val="9"/>
        <color indexed="8"/>
        <rFont val="宋体"/>
        <family val="3"/>
        <charset val="134"/>
      </rPr>
      <t>元，每种检测计费一次</t>
    </r>
    <phoneticPr fontId="31" type="noConversion"/>
  </si>
  <si>
    <r>
      <t>系干化学法，酶促动力学法</t>
    </r>
    <r>
      <rPr>
        <sz val="9"/>
        <color indexed="8"/>
        <rFont val="Times New Roman"/>
        <family val="1"/>
      </rPr>
      <t>9.4</t>
    </r>
    <r>
      <rPr>
        <sz val="9"/>
        <color indexed="8"/>
        <rFont val="宋体"/>
        <family val="3"/>
        <charset val="134"/>
      </rPr>
      <t>元，化学法</t>
    </r>
    <r>
      <rPr>
        <sz val="9"/>
        <color indexed="8"/>
        <rFont val="Times New Roman"/>
        <family val="1"/>
      </rPr>
      <t>5.6</t>
    </r>
    <r>
      <rPr>
        <sz val="9"/>
        <color indexed="8"/>
        <rFont val="宋体"/>
        <family val="3"/>
        <charset val="134"/>
      </rPr>
      <t>元，每种检测计费一次</t>
    </r>
    <phoneticPr fontId="31" type="noConversion"/>
  </si>
  <si>
    <r>
      <t>系化学法</t>
    </r>
    <r>
      <rPr>
        <sz val="9"/>
        <color indexed="8"/>
        <rFont val="Times New Roman"/>
        <family val="1"/>
      </rPr>
      <t>,</t>
    </r>
    <r>
      <rPr>
        <sz val="9"/>
        <color indexed="8"/>
        <rFont val="宋体"/>
        <family val="3"/>
        <charset val="134"/>
      </rPr>
      <t>酶促动力学法</t>
    </r>
    <r>
      <rPr>
        <sz val="9"/>
        <color indexed="8"/>
        <rFont val="Times New Roman"/>
        <family val="1"/>
      </rPr>
      <t>9.4</t>
    </r>
    <r>
      <rPr>
        <sz val="9"/>
        <color indexed="8"/>
        <rFont val="宋体"/>
        <family val="3"/>
        <charset val="134"/>
      </rPr>
      <t>元</t>
    </r>
    <phoneticPr fontId="31" type="noConversion"/>
  </si>
  <si>
    <r>
      <t>系各种免疫学方法，化学发光法</t>
    </r>
    <r>
      <rPr>
        <sz val="9"/>
        <color indexed="8"/>
        <rFont val="宋体"/>
        <family val="3"/>
        <charset val="134"/>
      </rPr>
      <t>47元。报告尿mA1b/gCr比值时应另加尿肌酐测定费用</t>
    </r>
    <phoneticPr fontId="31" type="noConversion"/>
  </si>
  <si>
    <r>
      <t>报告尿mA1b/gCr比值时应另加尿肌酐测定费用，系各种免疫学方法,化学发光法</t>
    </r>
    <r>
      <rPr>
        <sz val="9"/>
        <color indexed="8"/>
        <rFont val="宋体"/>
        <family val="3"/>
        <charset val="134"/>
      </rPr>
      <t>32.9元</t>
    </r>
    <phoneticPr fontId="31" type="noConversion"/>
  </si>
  <si>
    <r>
      <t>系各种免疫学方法，化学发光法</t>
    </r>
    <r>
      <rPr>
        <sz val="9"/>
        <color indexed="8"/>
        <rFont val="宋体"/>
        <family val="3"/>
        <charset val="134"/>
      </rPr>
      <t>47元。报告g—尿Cr比值时应加尿肌酐测定费用</t>
    </r>
    <phoneticPr fontId="31" type="noConversion"/>
  </si>
  <si>
    <r>
      <t>系各种免疫学方法，化学发光法</t>
    </r>
    <r>
      <rPr>
        <sz val="9"/>
        <color indexed="8"/>
        <rFont val="宋体"/>
        <family val="3"/>
        <charset val="134"/>
      </rPr>
      <t>47元，每种检测计费一次</t>
    </r>
    <phoneticPr fontId="31" type="noConversion"/>
  </si>
  <si>
    <r>
      <t>系化学法</t>
    </r>
    <r>
      <rPr>
        <sz val="9"/>
        <color indexed="8"/>
        <rFont val="Times New Roman"/>
        <family val="1"/>
      </rPr>
      <t>,</t>
    </r>
    <r>
      <rPr>
        <sz val="9"/>
        <color indexed="8"/>
        <rFont val="宋体"/>
        <family val="3"/>
        <charset val="134"/>
      </rPr>
      <t>红外光谱法</t>
    </r>
    <r>
      <rPr>
        <sz val="9"/>
        <color indexed="8"/>
        <rFont val="Times New Roman"/>
        <family val="1"/>
      </rPr>
      <t>37.6</t>
    </r>
    <r>
      <rPr>
        <sz val="9"/>
        <color indexed="8"/>
        <rFont val="宋体"/>
        <family val="3"/>
        <charset val="134"/>
      </rPr>
      <t>元</t>
    </r>
    <phoneticPr fontId="31" type="noConversion"/>
  </si>
  <si>
    <r>
      <t>系干化学法，比色法</t>
    </r>
    <r>
      <rPr>
        <sz val="9"/>
        <rFont val="Times New Roman"/>
        <family val="1"/>
      </rPr>
      <t>7.5</t>
    </r>
    <r>
      <rPr>
        <sz val="9"/>
        <rFont val="宋体"/>
        <family val="3"/>
        <charset val="134"/>
      </rPr>
      <t>元，速率法</t>
    </r>
    <r>
      <rPr>
        <sz val="9"/>
        <rFont val="Times New Roman"/>
        <family val="1"/>
      </rPr>
      <t>9.4</t>
    </r>
    <r>
      <rPr>
        <sz val="9"/>
        <rFont val="宋体"/>
        <family val="3"/>
        <charset val="134"/>
      </rPr>
      <t>元</t>
    </r>
    <phoneticPr fontId="31" type="noConversion"/>
  </si>
  <si>
    <r>
      <t>系干化学法，比色法</t>
    </r>
    <r>
      <rPr>
        <sz val="9"/>
        <rFont val="Times New Roman"/>
        <family val="1"/>
      </rPr>
      <t>7.5</t>
    </r>
    <r>
      <rPr>
        <sz val="9"/>
        <rFont val="宋体"/>
        <family val="3"/>
        <charset val="134"/>
      </rPr>
      <t>元，速率法</t>
    </r>
    <r>
      <rPr>
        <sz val="9"/>
        <rFont val="Times New Roman"/>
        <family val="1"/>
      </rPr>
      <t>9.4</t>
    </r>
    <r>
      <rPr>
        <sz val="9"/>
        <rFont val="宋体"/>
        <family val="3"/>
        <charset val="134"/>
      </rPr>
      <t>元</t>
    </r>
    <phoneticPr fontId="31" type="noConversion"/>
  </si>
  <si>
    <r>
      <t>系干化学法，比色法</t>
    </r>
    <r>
      <rPr>
        <sz val="9"/>
        <color indexed="8"/>
        <rFont val="Times New Roman"/>
        <family val="1"/>
      </rPr>
      <t>7.5</t>
    </r>
    <r>
      <rPr>
        <sz val="9"/>
        <color indexed="8"/>
        <rFont val="宋体"/>
        <family val="3"/>
        <charset val="134"/>
      </rPr>
      <t>元，速率法</t>
    </r>
    <r>
      <rPr>
        <sz val="9"/>
        <color indexed="8"/>
        <rFont val="Times New Roman"/>
        <family val="1"/>
      </rPr>
      <t>14.1</t>
    </r>
    <r>
      <rPr>
        <sz val="9"/>
        <color indexed="8"/>
        <rFont val="宋体"/>
        <family val="3"/>
        <charset val="134"/>
      </rPr>
      <t>元</t>
    </r>
    <r>
      <rPr>
        <sz val="9"/>
        <color indexed="8"/>
        <rFont val="Times New Roman"/>
        <family val="1"/>
      </rPr>
      <t>,</t>
    </r>
    <r>
      <rPr>
        <sz val="9"/>
        <color indexed="8"/>
        <rFont val="宋体"/>
        <family val="3"/>
        <charset val="134"/>
      </rPr>
      <t>每种检测计费一次</t>
    </r>
    <phoneticPr fontId="31" type="noConversion"/>
  </si>
  <si>
    <r>
      <t>系干化学法，比浊法</t>
    </r>
    <r>
      <rPr>
        <sz val="9"/>
        <color indexed="8"/>
        <rFont val="宋体"/>
        <family val="3"/>
        <charset val="134"/>
      </rPr>
      <t>7.5元</t>
    </r>
    <phoneticPr fontId="31" type="noConversion"/>
  </si>
  <si>
    <r>
      <t>系化学发光法，电化学发光法</t>
    </r>
    <r>
      <rPr>
        <sz val="9"/>
        <color indexed="8"/>
        <rFont val="宋体"/>
        <family val="3"/>
        <charset val="134"/>
      </rPr>
      <t>65.8元</t>
    </r>
    <phoneticPr fontId="31" type="noConversion"/>
  </si>
  <si>
    <r>
      <t>系免疫学法，色谱法5</t>
    </r>
    <r>
      <rPr>
        <sz val="9"/>
        <color indexed="8"/>
        <rFont val="宋体"/>
        <family val="3"/>
        <charset val="134"/>
      </rPr>
      <t>6.4元</t>
    </r>
    <phoneticPr fontId="31" type="noConversion"/>
  </si>
  <si>
    <r>
      <t>系化学发光法，电化学发光法2</t>
    </r>
    <r>
      <rPr>
        <sz val="9"/>
        <rFont val="宋体"/>
        <family val="3"/>
        <charset val="134"/>
      </rPr>
      <t>25.6元</t>
    </r>
    <phoneticPr fontId="31" type="noConversion"/>
  </si>
  <si>
    <r>
      <t>系各种免疫学方法，化学发光法</t>
    </r>
    <r>
      <rPr>
        <sz val="9"/>
        <color indexed="8"/>
        <rFont val="Times New Roman"/>
        <family val="1"/>
      </rPr>
      <t>47</t>
    </r>
    <r>
      <rPr>
        <sz val="9"/>
        <color indexed="8"/>
        <rFont val="宋体"/>
        <family val="3"/>
        <charset val="134"/>
      </rPr>
      <t>元，电化学发光法</t>
    </r>
    <r>
      <rPr>
        <sz val="9"/>
        <color indexed="8"/>
        <rFont val="Times New Roman"/>
        <family val="1"/>
      </rPr>
      <t>56.4</t>
    </r>
    <r>
      <rPr>
        <sz val="9"/>
        <color indexed="8"/>
        <rFont val="宋体"/>
        <family val="3"/>
        <charset val="134"/>
      </rPr>
      <t>元</t>
    </r>
    <phoneticPr fontId="31" type="noConversion"/>
  </si>
  <si>
    <r>
      <t>系各种免疫学方法，化学发光法</t>
    </r>
    <r>
      <rPr>
        <sz val="9"/>
        <color indexed="8"/>
        <rFont val="Times New Roman"/>
        <family val="1"/>
      </rPr>
      <t>47</t>
    </r>
    <r>
      <rPr>
        <sz val="9"/>
        <color indexed="8"/>
        <rFont val="宋体"/>
        <family val="3"/>
        <charset val="134"/>
      </rPr>
      <t>元，电化学发光法</t>
    </r>
    <r>
      <rPr>
        <sz val="9"/>
        <color indexed="8"/>
        <rFont val="Times New Roman"/>
        <family val="1"/>
      </rPr>
      <t>56.4</t>
    </r>
    <r>
      <rPr>
        <sz val="9"/>
        <color indexed="8"/>
        <rFont val="宋体"/>
        <family val="3"/>
        <charset val="134"/>
      </rPr>
      <t>元</t>
    </r>
    <phoneticPr fontId="31" type="noConversion"/>
  </si>
  <si>
    <r>
      <t>系各种免疫学方法，化学发光法</t>
    </r>
    <r>
      <rPr>
        <sz val="9"/>
        <color indexed="8"/>
        <rFont val="Times New Roman"/>
        <family val="1"/>
      </rPr>
      <t>47</t>
    </r>
    <r>
      <rPr>
        <sz val="9"/>
        <color indexed="8"/>
        <rFont val="宋体"/>
        <family val="3"/>
        <charset val="134"/>
      </rPr>
      <t>元，电化学发光法</t>
    </r>
    <r>
      <rPr>
        <sz val="9"/>
        <color indexed="8"/>
        <rFont val="Times New Roman"/>
        <family val="1"/>
      </rPr>
      <t>56.4</t>
    </r>
    <phoneticPr fontId="31" type="noConversion"/>
  </si>
  <si>
    <r>
      <t>系各种免疫学方法，化学发光法</t>
    </r>
    <r>
      <rPr>
        <sz val="9"/>
        <color indexed="8"/>
        <rFont val="Times New Roman"/>
        <family val="1"/>
      </rPr>
      <t>28.2</t>
    </r>
    <r>
      <rPr>
        <sz val="9"/>
        <color indexed="8"/>
        <rFont val="宋体"/>
        <family val="3"/>
        <charset val="134"/>
      </rPr>
      <t>元，电化学发光法</t>
    </r>
    <r>
      <rPr>
        <sz val="9"/>
        <color indexed="8"/>
        <rFont val="Times New Roman"/>
        <family val="1"/>
      </rPr>
      <t>56.4</t>
    </r>
    <r>
      <rPr>
        <sz val="9"/>
        <color indexed="8"/>
        <rFont val="宋体"/>
        <family val="3"/>
        <charset val="134"/>
      </rPr>
      <t>元</t>
    </r>
    <phoneticPr fontId="31" type="noConversion"/>
  </si>
  <si>
    <r>
      <t>系各种免疫学方法，化学发光法4</t>
    </r>
    <r>
      <rPr>
        <sz val="9"/>
        <color indexed="8"/>
        <rFont val="宋体"/>
        <family val="3"/>
        <charset val="134"/>
      </rPr>
      <t>7元</t>
    </r>
    <phoneticPr fontId="31" type="noConversion"/>
  </si>
  <si>
    <r>
      <t>系各种免疫学方法，化学发光法</t>
    </r>
    <r>
      <rPr>
        <sz val="9"/>
        <color indexed="8"/>
        <rFont val="Times New Roman"/>
        <family val="1"/>
      </rPr>
      <t>47</t>
    </r>
    <r>
      <rPr>
        <sz val="9"/>
        <color indexed="8"/>
        <rFont val="宋体"/>
        <family val="3"/>
        <charset val="134"/>
      </rPr>
      <t>元，电化学发光法</t>
    </r>
    <r>
      <rPr>
        <sz val="9"/>
        <color indexed="8"/>
        <rFont val="Times New Roman"/>
        <family val="1"/>
      </rPr>
      <t>56.4</t>
    </r>
    <r>
      <rPr>
        <sz val="9"/>
        <color indexed="8"/>
        <rFont val="宋体"/>
        <family val="3"/>
        <charset val="134"/>
      </rPr>
      <t>元</t>
    </r>
    <phoneticPr fontId="31" type="noConversion"/>
  </si>
  <si>
    <r>
      <t>系各种免疫学方法，化学发光法</t>
    </r>
    <r>
      <rPr>
        <sz val="9"/>
        <color indexed="8"/>
        <rFont val="宋体"/>
        <family val="3"/>
        <charset val="134"/>
      </rPr>
      <t>28.2元</t>
    </r>
    <phoneticPr fontId="31" type="noConversion"/>
  </si>
  <si>
    <r>
      <t>系各种免疫学方法，化学发光法</t>
    </r>
    <r>
      <rPr>
        <sz val="9"/>
        <color indexed="8"/>
        <rFont val="Times New Roman"/>
        <family val="1"/>
      </rPr>
      <t>47</t>
    </r>
    <r>
      <rPr>
        <sz val="9"/>
        <color indexed="8"/>
        <rFont val="宋体"/>
        <family val="3"/>
        <charset val="134"/>
      </rPr>
      <t>元，化学法</t>
    </r>
    <r>
      <rPr>
        <sz val="9"/>
        <color indexed="8"/>
        <rFont val="Times New Roman"/>
        <family val="1"/>
      </rPr>
      <t>42.3</t>
    </r>
    <r>
      <rPr>
        <sz val="9"/>
        <color indexed="8"/>
        <rFont val="宋体"/>
        <family val="3"/>
        <charset val="134"/>
      </rPr>
      <t>元，层析柱法</t>
    </r>
    <r>
      <rPr>
        <sz val="9"/>
        <color indexed="8"/>
        <rFont val="Times New Roman"/>
        <family val="1"/>
      </rPr>
      <t>94</t>
    </r>
    <r>
      <rPr>
        <sz val="9"/>
        <color indexed="8"/>
        <rFont val="宋体"/>
        <family val="3"/>
        <charset val="134"/>
      </rPr>
      <t>元</t>
    </r>
    <phoneticPr fontId="31" type="noConversion"/>
  </si>
  <si>
    <r>
      <t>系各种免疫学方法，化学发光法</t>
    </r>
    <r>
      <rPr>
        <sz val="9"/>
        <color indexed="8"/>
        <rFont val="Times New Roman"/>
        <family val="1"/>
      </rPr>
      <t>47</t>
    </r>
    <r>
      <rPr>
        <sz val="9"/>
        <color indexed="8"/>
        <rFont val="宋体"/>
        <family val="3"/>
        <charset val="134"/>
      </rPr>
      <t>元，化学法</t>
    </r>
    <r>
      <rPr>
        <sz val="9"/>
        <color indexed="8"/>
        <rFont val="Times New Roman"/>
        <family val="1"/>
      </rPr>
      <t>42.3</t>
    </r>
    <r>
      <rPr>
        <sz val="9"/>
        <color indexed="8"/>
        <rFont val="宋体"/>
        <family val="3"/>
        <charset val="134"/>
      </rPr>
      <t>元，层析柱法</t>
    </r>
    <r>
      <rPr>
        <sz val="9"/>
        <color indexed="8"/>
        <rFont val="Times New Roman"/>
        <family val="1"/>
      </rPr>
      <t>94</t>
    </r>
    <r>
      <rPr>
        <sz val="9"/>
        <color indexed="8"/>
        <rFont val="宋体"/>
        <family val="3"/>
        <charset val="134"/>
      </rPr>
      <t>元</t>
    </r>
    <phoneticPr fontId="31" type="noConversion"/>
  </si>
  <si>
    <r>
      <t>系各种免疫学方法，化学发光法3</t>
    </r>
    <r>
      <rPr>
        <sz val="9"/>
        <color indexed="8"/>
        <rFont val="宋体"/>
        <family val="3"/>
        <charset val="134"/>
      </rPr>
      <t>7.6元</t>
    </r>
    <phoneticPr fontId="31" type="noConversion"/>
  </si>
  <si>
    <r>
      <t>系各种免疫学方法，化学发光法</t>
    </r>
    <r>
      <rPr>
        <sz val="9"/>
        <color indexed="8"/>
        <rFont val="宋体"/>
        <family val="3"/>
        <charset val="134"/>
      </rPr>
      <t>28.2元</t>
    </r>
    <phoneticPr fontId="31" type="noConversion"/>
  </si>
  <si>
    <r>
      <t>系各种免疫学方法，化学发光法</t>
    </r>
    <r>
      <rPr>
        <sz val="9"/>
        <color indexed="8"/>
        <rFont val="Times New Roman"/>
        <family val="1"/>
      </rPr>
      <t>47</t>
    </r>
    <r>
      <rPr>
        <sz val="9"/>
        <color indexed="8"/>
        <rFont val="宋体"/>
        <family val="3"/>
        <charset val="134"/>
      </rPr>
      <t>元，化学法</t>
    </r>
    <r>
      <rPr>
        <sz val="9"/>
        <color indexed="8"/>
        <rFont val="Times New Roman"/>
        <family val="1"/>
      </rPr>
      <t>42.3</t>
    </r>
    <r>
      <rPr>
        <sz val="9"/>
        <color indexed="8"/>
        <rFont val="宋体"/>
        <family val="3"/>
        <charset val="134"/>
      </rPr>
      <t>元，层析柱法</t>
    </r>
    <r>
      <rPr>
        <sz val="9"/>
        <color indexed="8"/>
        <rFont val="Times New Roman"/>
        <family val="1"/>
      </rPr>
      <t>75.2</t>
    </r>
    <r>
      <rPr>
        <sz val="9"/>
        <color indexed="8"/>
        <rFont val="宋体"/>
        <family val="3"/>
        <charset val="134"/>
      </rPr>
      <t>元</t>
    </r>
    <phoneticPr fontId="31" type="noConversion"/>
  </si>
  <si>
    <r>
      <t>系各种免疫学方法，化学发光法</t>
    </r>
    <r>
      <rPr>
        <sz val="9"/>
        <color indexed="8"/>
        <rFont val="Times New Roman"/>
        <family val="1"/>
      </rPr>
      <t>47</t>
    </r>
    <r>
      <rPr>
        <sz val="9"/>
        <color indexed="8"/>
        <rFont val="宋体"/>
        <family val="3"/>
        <charset val="134"/>
      </rPr>
      <t>元，化学法</t>
    </r>
    <r>
      <rPr>
        <sz val="9"/>
        <color indexed="8"/>
        <rFont val="Times New Roman"/>
        <family val="1"/>
      </rPr>
      <t>42.3</t>
    </r>
    <r>
      <rPr>
        <sz val="9"/>
        <color indexed="8"/>
        <rFont val="宋体"/>
        <family val="3"/>
        <charset val="134"/>
      </rPr>
      <t>元，层析柱法</t>
    </r>
    <r>
      <rPr>
        <sz val="9"/>
        <color indexed="8"/>
        <rFont val="Times New Roman"/>
        <family val="1"/>
      </rPr>
      <t>75.2</t>
    </r>
    <r>
      <rPr>
        <sz val="9"/>
        <color indexed="8"/>
        <rFont val="宋体"/>
        <family val="3"/>
        <charset val="134"/>
      </rPr>
      <t>元</t>
    </r>
    <phoneticPr fontId="31" type="noConversion"/>
  </si>
  <si>
    <r>
      <t>系各种免疫学方法，化学发光法</t>
    </r>
    <r>
      <rPr>
        <sz val="9"/>
        <color indexed="8"/>
        <rFont val="宋体"/>
        <family val="3"/>
        <charset val="134"/>
      </rPr>
      <t>75.2元</t>
    </r>
    <phoneticPr fontId="31" type="noConversion"/>
  </si>
  <si>
    <r>
      <t>系各种免疫学方法，化学发光法4</t>
    </r>
    <r>
      <rPr>
        <sz val="9"/>
        <color indexed="8"/>
        <rFont val="宋体"/>
        <family val="3"/>
        <charset val="134"/>
      </rPr>
      <t>7元</t>
    </r>
    <phoneticPr fontId="31" type="noConversion"/>
  </si>
  <si>
    <r>
      <t>系各种免疫学方法，化学发光法47</t>
    </r>
    <r>
      <rPr>
        <sz val="9"/>
        <color indexed="8"/>
        <rFont val="宋体"/>
        <family val="3"/>
        <charset val="134"/>
      </rPr>
      <t>元</t>
    </r>
    <phoneticPr fontId="31" type="noConversion"/>
  </si>
  <si>
    <t>系各种免疫学方法，化学发光法47元</t>
    <phoneticPr fontId="31" type="noConversion"/>
  </si>
  <si>
    <t>系酶免法，金标法131.6，荧光定量法225.6</t>
    <phoneticPr fontId="31" type="noConversion"/>
  </si>
  <si>
    <t>系化学发光法，电化学发光法51.7元</t>
    <phoneticPr fontId="31" type="noConversion"/>
  </si>
  <si>
    <t>电化学发光法103.4元</t>
    <phoneticPr fontId="31" type="noConversion"/>
  </si>
  <si>
    <r>
      <t>系各种免疫学方法，化学发光法</t>
    </r>
    <r>
      <rPr>
        <sz val="9"/>
        <color indexed="8"/>
        <rFont val="Times New Roman"/>
        <family val="1"/>
      </rPr>
      <t>65.8</t>
    </r>
    <r>
      <rPr>
        <sz val="9"/>
        <color indexed="8"/>
        <rFont val="宋体"/>
        <family val="3"/>
        <charset val="134"/>
      </rPr>
      <t>元，电化学发光法</t>
    </r>
    <r>
      <rPr>
        <sz val="9"/>
        <color indexed="8"/>
        <rFont val="Times New Roman"/>
        <family val="1"/>
      </rPr>
      <t>79.9</t>
    </r>
    <r>
      <rPr>
        <sz val="9"/>
        <color indexed="8"/>
        <rFont val="宋体"/>
        <family val="3"/>
        <charset val="134"/>
      </rPr>
      <t>元。每种测定计费一次</t>
    </r>
    <phoneticPr fontId="31" type="noConversion"/>
  </si>
  <si>
    <r>
      <t>系各种免疫学方法，试管溶血法</t>
    </r>
    <r>
      <rPr>
        <sz val="9"/>
        <color indexed="8"/>
        <rFont val="宋体"/>
        <family val="3"/>
        <charset val="134"/>
      </rPr>
      <t>14.1元</t>
    </r>
    <phoneticPr fontId="31" type="noConversion"/>
  </si>
  <si>
    <r>
      <t>系各种免疫学方法，单扩法</t>
    </r>
    <r>
      <rPr>
        <sz val="9"/>
        <color indexed="8"/>
        <rFont val="宋体"/>
        <family val="3"/>
        <charset val="134"/>
      </rPr>
      <t>14.1元。每项测定计费一次</t>
    </r>
    <phoneticPr fontId="31" type="noConversion"/>
  </si>
  <si>
    <r>
      <t>系各种免疫学方法，单扩法</t>
    </r>
    <r>
      <rPr>
        <sz val="9"/>
        <color indexed="8"/>
        <rFont val="Times New Roman"/>
        <family val="1"/>
      </rPr>
      <t>14.1</t>
    </r>
    <r>
      <rPr>
        <sz val="9"/>
        <color indexed="8"/>
        <rFont val="宋体"/>
        <family val="3"/>
        <charset val="134"/>
      </rPr>
      <t>元，化学发光法</t>
    </r>
    <r>
      <rPr>
        <sz val="9"/>
        <color indexed="8"/>
        <rFont val="Times New Roman"/>
        <family val="1"/>
      </rPr>
      <t>47</t>
    </r>
    <r>
      <rPr>
        <sz val="9"/>
        <color indexed="8"/>
        <rFont val="宋体"/>
        <family val="3"/>
        <charset val="134"/>
      </rPr>
      <t>元，电化学发光法</t>
    </r>
    <r>
      <rPr>
        <sz val="9"/>
        <color indexed="8"/>
        <rFont val="Times New Roman"/>
        <family val="1"/>
      </rPr>
      <t>56.4</t>
    </r>
    <r>
      <rPr>
        <sz val="9"/>
        <color indexed="8"/>
        <rFont val="宋体"/>
        <family val="3"/>
        <charset val="134"/>
      </rPr>
      <t>元。每项测定计费一次</t>
    </r>
    <phoneticPr fontId="31" type="noConversion"/>
  </si>
  <si>
    <r>
      <t>系各种免疫学方法</t>
    </r>
    <r>
      <rPr>
        <sz val="9"/>
        <color indexed="8"/>
        <rFont val="Times New Roman"/>
        <family val="1"/>
      </rPr>
      <t>,</t>
    </r>
    <r>
      <rPr>
        <sz val="9"/>
        <color indexed="8"/>
        <rFont val="宋体"/>
        <family val="3"/>
        <charset val="134"/>
      </rPr>
      <t>单扩法</t>
    </r>
    <r>
      <rPr>
        <sz val="9"/>
        <color indexed="8"/>
        <rFont val="Times New Roman"/>
        <family val="1"/>
      </rPr>
      <t>14.1</t>
    </r>
    <r>
      <rPr>
        <sz val="9"/>
        <color indexed="8"/>
        <rFont val="宋体"/>
        <family val="3"/>
        <charset val="134"/>
      </rPr>
      <t>元</t>
    </r>
    <phoneticPr fontId="31" type="noConversion"/>
  </si>
  <si>
    <t>系电泳法，酶免法84.6</t>
    <phoneticPr fontId="31" type="noConversion"/>
  </si>
  <si>
    <r>
      <t>系免疫学法，免疫印迹法</t>
    </r>
    <r>
      <rPr>
        <sz val="9"/>
        <color indexed="8"/>
        <rFont val="宋体"/>
        <family val="3"/>
        <charset val="134"/>
      </rPr>
      <t>9.4元。每项测定计费一次</t>
    </r>
    <phoneticPr fontId="31" type="noConversion"/>
  </si>
  <si>
    <r>
      <t>系免疫学法，免疫印迹法</t>
    </r>
    <r>
      <rPr>
        <sz val="9"/>
        <color indexed="8"/>
        <rFont val="宋体"/>
        <family val="3"/>
        <charset val="134"/>
      </rPr>
      <t>23.5元</t>
    </r>
    <phoneticPr fontId="31" type="noConversion"/>
  </si>
  <si>
    <r>
      <t>系免疫学法，免疫印迹法28.2</t>
    </r>
    <r>
      <rPr>
        <sz val="9"/>
        <color indexed="8"/>
        <rFont val="宋体"/>
        <family val="3"/>
        <charset val="134"/>
      </rPr>
      <t>元。</t>
    </r>
    <phoneticPr fontId="31" type="noConversion"/>
  </si>
  <si>
    <r>
      <t>系凝集法，各种免疫学方法</t>
    </r>
    <r>
      <rPr>
        <sz val="9"/>
        <color indexed="8"/>
        <rFont val="宋体"/>
        <family val="3"/>
        <charset val="134"/>
      </rPr>
      <t>16.9元</t>
    </r>
    <phoneticPr fontId="31" type="noConversion"/>
  </si>
  <si>
    <r>
      <t>系凝集法，各种免疫学方法</t>
    </r>
    <r>
      <rPr>
        <sz val="9"/>
        <color indexed="8"/>
        <rFont val="Times New Roman"/>
        <family val="1"/>
      </rPr>
      <t>16.9</t>
    </r>
    <r>
      <rPr>
        <sz val="9"/>
        <color indexed="8"/>
        <rFont val="宋体"/>
        <family val="3"/>
        <charset val="134"/>
      </rPr>
      <t>元，放免法</t>
    </r>
    <r>
      <rPr>
        <sz val="9"/>
        <color indexed="8"/>
        <rFont val="Times New Roman"/>
        <family val="1"/>
      </rPr>
      <t>37.6</t>
    </r>
    <r>
      <rPr>
        <sz val="9"/>
        <color indexed="8"/>
        <rFont val="宋体"/>
        <family val="3"/>
        <charset val="134"/>
      </rPr>
      <t>元，电化学发光法</t>
    </r>
    <r>
      <rPr>
        <sz val="9"/>
        <color indexed="8"/>
        <rFont val="Times New Roman"/>
        <family val="1"/>
      </rPr>
      <t>56.4</t>
    </r>
    <r>
      <rPr>
        <sz val="9"/>
        <color indexed="8"/>
        <rFont val="宋体"/>
        <family val="3"/>
        <charset val="134"/>
      </rPr>
      <t>元</t>
    </r>
    <phoneticPr fontId="31" type="noConversion"/>
  </si>
  <si>
    <r>
      <t>系凝集法，各种免疫学方法</t>
    </r>
    <r>
      <rPr>
        <sz val="9"/>
        <color indexed="8"/>
        <rFont val="Times New Roman"/>
        <family val="1"/>
      </rPr>
      <t>16.9</t>
    </r>
    <r>
      <rPr>
        <sz val="9"/>
        <color indexed="8"/>
        <rFont val="宋体"/>
        <family val="3"/>
        <charset val="134"/>
      </rPr>
      <t>元，放免法</t>
    </r>
    <r>
      <rPr>
        <sz val="9"/>
        <color indexed="8"/>
        <rFont val="Times New Roman"/>
        <family val="1"/>
      </rPr>
      <t>37.6</t>
    </r>
    <r>
      <rPr>
        <sz val="9"/>
        <color indexed="8"/>
        <rFont val="宋体"/>
        <family val="3"/>
        <charset val="134"/>
      </rPr>
      <t>元，电化学发光法</t>
    </r>
    <r>
      <rPr>
        <sz val="9"/>
        <color indexed="8"/>
        <rFont val="Times New Roman"/>
        <family val="1"/>
      </rPr>
      <t>56.4</t>
    </r>
    <r>
      <rPr>
        <sz val="9"/>
        <color indexed="8"/>
        <rFont val="宋体"/>
        <family val="3"/>
        <charset val="134"/>
      </rPr>
      <t>元</t>
    </r>
    <phoneticPr fontId="31" type="noConversion"/>
  </si>
  <si>
    <r>
      <t>系凝集法</t>
    </r>
    <r>
      <rPr>
        <sz val="9"/>
        <color indexed="8"/>
        <rFont val="Times New Roman"/>
        <family val="1"/>
      </rPr>
      <t>,</t>
    </r>
    <r>
      <rPr>
        <sz val="9"/>
        <color indexed="8"/>
        <rFont val="宋体"/>
        <family val="3"/>
        <charset val="134"/>
      </rPr>
      <t>各种免疫学方法</t>
    </r>
    <r>
      <rPr>
        <sz val="9"/>
        <color indexed="8"/>
        <rFont val="Times New Roman"/>
        <family val="1"/>
      </rPr>
      <t>37.6</t>
    </r>
    <r>
      <rPr>
        <sz val="9"/>
        <color indexed="8"/>
        <rFont val="宋体"/>
        <family val="3"/>
        <charset val="134"/>
      </rPr>
      <t>元</t>
    </r>
    <phoneticPr fontId="31" type="noConversion"/>
  </si>
  <si>
    <r>
      <t>系凝集法，各种免疫学方法</t>
    </r>
    <r>
      <rPr>
        <sz val="9"/>
        <color indexed="8"/>
        <rFont val="Times New Roman"/>
        <family val="1"/>
      </rPr>
      <t>33.8</t>
    </r>
    <r>
      <rPr>
        <sz val="9"/>
        <color indexed="8"/>
        <rFont val="宋体"/>
        <family val="3"/>
        <charset val="134"/>
      </rPr>
      <t>元，放免法</t>
    </r>
    <r>
      <rPr>
        <sz val="9"/>
        <color indexed="8"/>
        <rFont val="Times New Roman"/>
        <family val="1"/>
      </rPr>
      <t>37.6</t>
    </r>
    <r>
      <rPr>
        <sz val="9"/>
        <color indexed="8"/>
        <rFont val="宋体"/>
        <family val="3"/>
        <charset val="134"/>
      </rPr>
      <t>元</t>
    </r>
    <phoneticPr fontId="31" type="noConversion"/>
  </si>
  <si>
    <r>
      <t>系凝集法，各种免疫学方法</t>
    </r>
    <r>
      <rPr>
        <sz val="9"/>
        <color indexed="8"/>
        <rFont val="宋体"/>
        <family val="3"/>
        <charset val="134"/>
      </rPr>
      <t>16.9元</t>
    </r>
    <phoneticPr fontId="31" type="noConversion"/>
  </si>
  <si>
    <r>
      <t>系各种免疫学方法，化学发光法4</t>
    </r>
    <r>
      <rPr>
        <sz val="9"/>
        <color indexed="8"/>
        <rFont val="宋体"/>
        <family val="3"/>
        <charset val="134"/>
      </rPr>
      <t>2.3元，电化学发光法51.7元，每项测定计费一次</t>
    </r>
    <phoneticPr fontId="31" type="noConversion"/>
  </si>
  <si>
    <r>
      <t>系各种免疫学方法，荧光探针法</t>
    </r>
    <r>
      <rPr>
        <sz val="9"/>
        <color indexed="8"/>
        <rFont val="宋体"/>
        <family val="3"/>
        <charset val="134"/>
      </rPr>
      <t>23.5元</t>
    </r>
    <phoneticPr fontId="31" type="noConversion"/>
  </si>
  <si>
    <r>
      <t>系定性，定量分析1</t>
    </r>
    <r>
      <rPr>
        <sz val="9"/>
        <color indexed="8"/>
        <rFont val="宋体"/>
        <family val="3"/>
        <charset val="134"/>
      </rPr>
      <t>31.6元</t>
    </r>
    <phoneticPr fontId="31" type="noConversion"/>
  </si>
  <si>
    <r>
      <t>定量分析加收2</t>
    </r>
    <r>
      <rPr>
        <sz val="9"/>
        <rFont val="宋体"/>
        <family val="3"/>
        <charset val="134"/>
      </rPr>
      <t>3.5元</t>
    </r>
    <phoneticPr fontId="31" type="noConversion"/>
  </si>
  <si>
    <r>
      <t>定量分析加收2</t>
    </r>
    <r>
      <rPr>
        <sz val="9"/>
        <rFont val="宋体"/>
        <family val="3"/>
        <charset val="134"/>
      </rPr>
      <t>3.5元</t>
    </r>
    <phoneticPr fontId="31" type="noConversion"/>
  </si>
  <si>
    <r>
      <t>系各种免疫学方法，化学发光法8</t>
    </r>
    <r>
      <rPr>
        <sz val="9"/>
        <color indexed="8"/>
        <rFont val="宋体"/>
        <family val="3"/>
        <charset val="134"/>
      </rPr>
      <t>4.6元，电化学发光法94元</t>
    </r>
    <phoneticPr fontId="31" type="noConversion"/>
  </si>
  <si>
    <r>
      <t>系各种免疫学方法，荧光探针法</t>
    </r>
    <r>
      <rPr>
        <sz val="9"/>
        <color indexed="8"/>
        <rFont val="宋体"/>
        <family val="3"/>
        <charset val="134"/>
      </rPr>
      <t>37.6元。每项测定计费一次</t>
    </r>
    <phoneticPr fontId="31" type="noConversion"/>
  </si>
  <si>
    <r>
      <t>系各种免疫学方法，荧光探针法</t>
    </r>
    <r>
      <rPr>
        <sz val="9"/>
        <color indexed="8"/>
        <rFont val="宋体"/>
        <family val="3"/>
        <charset val="134"/>
      </rPr>
      <t>37.6元</t>
    </r>
    <phoneticPr fontId="31" type="noConversion"/>
  </si>
  <si>
    <r>
      <t>系各种免疫学方法，单扩法</t>
    </r>
    <r>
      <rPr>
        <sz val="9"/>
        <color indexed="8"/>
        <rFont val="Times New Roman"/>
        <family val="1"/>
      </rPr>
      <t>18.8</t>
    </r>
    <r>
      <rPr>
        <sz val="9"/>
        <color indexed="8"/>
        <rFont val="宋体"/>
        <family val="3"/>
        <charset val="134"/>
      </rPr>
      <t>元</t>
    </r>
    <r>
      <rPr>
        <sz val="9"/>
        <color indexed="8"/>
        <rFont val="Times New Roman"/>
        <family val="1"/>
      </rPr>
      <t>,</t>
    </r>
    <r>
      <rPr>
        <sz val="9"/>
        <color indexed="8"/>
        <rFont val="宋体"/>
        <family val="3"/>
        <charset val="134"/>
      </rPr>
      <t>印迹法</t>
    </r>
    <r>
      <rPr>
        <sz val="9"/>
        <color indexed="8"/>
        <rFont val="Times New Roman"/>
        <family val="1"/>
      </rPr>
      <t>42.3</t>
    </r>
    <r>
      <rPr>
        <sz val="9"/>
        <color indexed="8"/>
        <rFont val="宋体"/>
        <family val="3"/>
        <charset val="134"/>
      </rPr>
      <t>元</t>
    </r>
    <phoneticPr fontId="31" type="noConversion"/>
  </si>
  <si>
    <r>
      <t>系各种免疫学方法，荧光探针法</t>
    </r>
    <r>
      <rPr>
        <sz val="9"/>
        <color indexed="8"/>
        <rFont val="Times New Roman"/>
        <family val="1"/>
      </rPr>
      <t>28.2</t>
    </r>
    <r>
      <rPr>
        <sz val="9"/>
        <color indexed="8"/>
        <rFont val="宋体"/>
        <family val="3"/>
        <charset val="134"/>
      </rPr>
      <t>元，金标法</t>
    </r>
    <r>
      <rPr>
        <sz val="9"/>
        <color indexed="8"/>
        <rFont val="Times New Roman"/>
        <family val="1"/>
      </rPr>
      <t>94</t>
    </r>
    <r>
      <rPr>
        <sz val="9"/>
        <color indexed="8"/>
        <rFont val="宋体"/>
        <family val="3"/>
        <charset val="134"/>
      </rPr>
      <t>，化学发光法</t>
    </r>
    <r>
      <rPr>
        <sz val="9"/>
        <color indexed="8"/>
        <rFont val="Times New Roman"/>
        <family val="1"/>
      </rPr>
      <t>32.9</t>
    </r>
    <r>
      <rPr>
        <sz val="9"/>
        <color indexed="8"/>
        <rFont val="宋体"/>
        <family val="3"/>
        <charset val="134"/>
      </rPr>
      <t>元，电化学发光法</t>
    </r>
    <r>
      <rPr>
        <sz val="9"/>
        <color indexed="8"/>
        <rFont val="Times New Roman"/>
        <family val="1"/>
      </rPr>
      <t>42.3</t>
    </r>
    <r>
      <rPr>
        <sz val="9"/>
        <color indexed="8"/>
        <rFont val="宋体"/>
        <family val="3"/>
        <charset val="134"/>
      </rPr>
      <t>元。每项测定计费一次</t>
    </r>
    <phoneticPr fontId="31" type="noConversion"/>
  </si>
  <si>
    <r>
      <t>系各种免疫学方法，荧光探针法</t>
    </r>
    <r>
      <rPr>
        <sz val="9"/>
        <color indexed="8"/>
        <rFont val="Times New Roman"/>
        <family val="1"/>
      </rPr>
      <t>28.2</t>
    </r>
    <r>
      <rPr>
        <sz val="9"/>
        <color indexed="8"/>
        <rFont val="宋体"/>
        <family val="3"/>
        <charset val="134"/>
      </rPr>
      <t>元，金标法</t>
    </r>
    <r>
      <rPr>
        <sz val="9"/>
        <color indexed="8"/>
        <rFont val="Times New Roman"/>
        <family val="1"/>
      </rPr>
      <t>94</t>
    </r>
    <r>
      <rPr>
        <sz val="9"/>
        <color indexed="8"/>
        <rFont val="宋体"/>
        <family val="3"/>
        <charset val="134"/>
      </rPr>
      <t>元，化学发光法</t>
    </r>
    <r>
      <rPr>
        <sz val="9"/>
        <color indexed="8"/>
        <rFont val="Times New Roman"/>
        <family val="1"/>
      </rPr>
      <t>32.9</t>
    </r>
    <r>
      <rPr>
        <sz val="9"/>
        <color indexed="8"/>
        <rFont val="宋体"/>
        <family val="3"/>
        <charset val="134"/>
      </rPr>
      <t>元，电化学发光法</t>
    </r>
    <r>
      <rPr>
        <sz val="9"/>
        <color indexed="8"/>
        <rFont val="Times New Roman"/>
        <family val="1"/>
      </rPr>
      <t>42.3</t>
    </r>
    <r>
      <rPr>
        <sz val="9"/>
        <color indexed="8"/>
        <rFont val="宋体"/>
        <family val="3"/>
        <charset val="134"/>
      </rPr>
      <t>元。每项测定计费一次</t>
    </r>
    <phoneticPr fontId="31" type="noConversion"/>
  </si>
  <si>
    <r>
      <t>系各种免疫学方法，</t>
    </r>
    <r>
      <rPr>
        <sz val="9"/>
        <color indexed="8"/>
        <rFont val="Times New Roman"/>
        <family val="1"/>
      </rPr>
      <t>PCL</t>
    </r>
    <r>
      <rPr>
        <sz val="9"/>
        <color indexed="8"/>
        <rFont val="宋体"/>
        <family val="3"/>
        <charset val="134"/>
      </rPr>
      <t>法</t>
    </r>
    <r>
      <rPr>
        <sz val="9"/>
        <color indexed="8"/>
        <rFont val="Times New Roman"/>
        <family val="1"/>
      </rPr>
      <t>103.4</t>
    </r>
    <r>
      <rPr>
        <sz val="9"/>
        <color indexed="8"/>
        <rFont val="宋体"/>
        <family val="3"/>
        <charset val="134"/>
      </rPr>
      <t>元，金标法</t>
    </r>
    <r>
      <rPr>
        <sz val="9"/>
        <color indexed="8"/>
        <rFont val="Times New Roman"/>
        <family val="1"/>
      </rPr>
      <t>94</t>
    </r>
    <r>
      <rPr>
        <sz val="9"/>
        <color indexed="8"/>
        <rFont val="宋体"/>
        <family val="3"/>
        <charset val="134"/>
      </rPr>
      <t>元，化学发光法</t>
    </r>
    <r>
      <rPr>
        <sz val="9"/>
        <color indexed="8"/>
        <rFont val="Times New Roman"/>
        <family val="1"/>
      </rPr>
      <t>47</t>
    </r>
    <r>
      <rPr>
        <sz val="9"/>
        <color indexed="8"/>
        <rFont val="宋体"/>
        <family val="3"/>
        <charset val="134"/>
      </rPr>
      <t>元，电化学发光法</t>
    </r>
    <r>
      <rPr>
        <sz val="9"/>
        <color indexed="8"/>
        <rFont val="Times New Roman"/>
        <family val="1"/>
      </rPr>
      <t>56.4</t>
    </r>
    <r>
      <rPr>
        <sz val="9"/>
        <color indexed="8"/>
        <rFont val="宋体"/>
        <family val="3"/>
        <charset val="134"/>
      </rPr>
      <t>元，每项测定计费一次</t>
    </r>
    <phoneticPr fontId="31" type="noConversion"/>
  </si>
  <si>
    <r>
      <t>系各种免疫学方法，荧光探针法</t>
    </r>
    <r>
      <rPr>
        <sz val="9"/>
        <color indexed="8"/>
        <rFont val="Times New Roman"/>
        <family val="1"/>
      </rPr>
      <t>28.2</t>
    </r>
    <r>
      <rPr>
        <sz val="9"/>
        <color indexed="8"/>
        <rFont val="宋体"/>
        <family val="3"/>
        <charset val="134"/>
      </rPr>
      <t>元，金标法</t>
    </r>
    <r>
      <rPr>
        <sz val="9"/>
        <color indexed="8"/>
        <rFont val="Times New Roman"/>
        <family val="1"/>
      </rPr>
      <t>94</t>
    </r>
    <r>
      <rPr>
        <sz val="9"/>
        <color indexed="8"/>
        <rFont val="宋体"/>
        <family val="3"/>
        <charset val="134"/>
      </rPr>
      <t>元。每项测定计费一次</t>
    </r>
    <phoneticPr fontId="31" type="noConversion"/>
  </si>
  <si>
    <r>
      <t>系各种免疫学方法，荧光探针法</t>
    </r>
    <r>
      <rPr>
        <sz val="9"/>
        <rFont val="Times New Roman"/>
        <family val="1"/>
      </rPr>
      <t>28.2</t>
    </r>
    <r>
      <rPr>
        <sz val="9"/>
        <rFont val="宋体"/>
        <family val="3"/>
        <charset val="134"/>
      </rPr>
      <t>元，金标法</t>
    </r>
    <r>
      <rPr>
        <sz val="9"/>
        <rFont val="Times New Roman"/>
        <family val="1"/>
      </rPr>
      <t>47</t>
    </r>
    <r>
      <rPr>
        <sz val="9"/>
        <rFont val="宋体"/>
        <family val="3"/>
        <charset val="134"/>
      </rPr>
      <t>元。每项测定计费一次</t>
    </r>
    <phoneticPr fontId="31" type="noConversion"/>
  </si>
  <si>
    <r>
      <t>系各种免疫学方法，荧光探针法</t>
    </r>
    <r>
      <rPr>
        <sz val="9"/>
        <color indexed="8"/>
        <rFont val="Times New Roman"/>
        <family val="1"/>
      </rPr>
      <t>28.2</t>
    </r>
    <r>
      <rPr>
        <sz val="9"/>
        <color indexed="8"/>
        <rFont val="宋体"/>
        <family val="3"/>
        <charset val="134"/>
      </rPr>
      <t>元，金标法</t>
    </r>
    <r>
      <rPr>
        <sz val="9"/>
        <color indexed="8"/>
        <rFont val="Times New Roman"/>
        <family val="1"/>
      </rPr>
      <t>42.3</t>
    </r>
    <r>
      <rPr>
        <sz val="9"/>
        <color indexed="8"/>
        <rFont val="宋体"/>
        <family val="3"/>
        <charset val="134"/>
      </rPr>
      <t>元。</t>
    </r>
    <phoneticPr fontId="31" type="noConversion"/>
  </si>
  <si>
    <r>
      <t>金标法加收</t>
    </r>
    <r>
      <rPr>
        <sz val="9"/>
        <color indexed="8"/>
        <rFont val="宋体"/>
        <family val="3"/>
        <charset val="134"/>
      </rPr>
      <t>18.8元</t>
    </r>
    <phoneticPr fontId="31" type="noConversion"/>
  </si>
  <si>
    <r>
      <t>系凝集法</t>
    </r>
    <r>
      <rPr>
        <sz val="9"/>
        <color indexed="8"/>
        <rFont val="Times New Roman"/>
        <family val="1"/>
      </rPr>
      <t>,</t>
    </r>
    <r>
      <rPr>
        <sz val="9"/>
        <color indexed="8"/>
        <rFont val="宋体"/>
        <family val="3"/>
        <charset val="134"/>
      </rPr>
      <t>各种免疫学方法</t>
    </r>
    <r>
      <rPr>
        <sz val="9"/>
        <color indexed="8"/>
        <rFont val="Times New Roman"/>
        <family val="1"/>
      </rPr>
      <t>37.6</t>
    </r>
    <r>
      <rPr>
        <sz val="9"/>
        <color indexed="8"/>
        <rFont val="宋体"/>
        <family val="3"/>
        <charset val="134"/>
      </rPr>
      <t>元</t>
    </r>
    <phoneticPr fontId="31" type="noConversion"/>
  </si>
  <si>
    <r>
      <t>系各种免疫学方法，荧光探针法5</t>
    </r>
    <r>
      <rPr>
        <sz val="9"/>
        <color indexed="8"/>
        <rFont val="宋体"/>
        <family val="3"/>
        <charset val="134"/>
      </rPr>
      <t>6.4元，每项测定依次计价</t>
    </r>
    <phoneticPr fontId="31" type="noConversion"/>
  </si>
  <si>
    <r>
      <t>系凝集法，免疫法2</t>
    </r>
    <r>
      <rPr>
        <sz val="9"/>
        <color indexed="8"/>
        <rFont val="宋体"/>
        <family val="3"/>
        <charset val="134"/>
      </rPr>
      <t>3.5元</t>
    </r>
    <phoneticPr fontId="31" type="noConversion"/>
  </si>
  <si>
    <r>
      <t>系凝集法，荧光探针法</t>
    </r>
    <r>
      <rPr>
        <sz val="9"/>
        <color indexed="8"/>
        <rFont val="Times New Roman"/>
        <family val="1"/>
      </rPr>
      <t>32.9</t>
    </r>
    <r>
      <rPr>
        <sz val="9"/>
        <color indexed="8"/>
        <rFont val="宋体"/>
        <family val="3"/>
        <charset val="134"/>
      </rPr>
      <t>元，金标法</t>
    </r>
    <r>
      <rPr>
        <sz val="9"/>
        <color indexed="8"/>
        <rFont val="Times New Roman"/>
        <family val="1"/>
      </rPr>
      <t>37.6</t>
    </r>
    <r>
      <rPr>
        <sz val="9"/>
        <color indexed="8"/>
        <rFont val="宋体"/>
        <family val="3"/>
        <charset val="134"/>
      </rPr>
      <t>元</t>
    </r>
    <phoneticPr fontId="31" type="noConversion"/>
  </si>
  <si>
    <r>
      <t>系凝集法，荧光探针法</t>
    </r>
    <r>
      <rPr>
        <sz val="9"/>
        <color indexed="8"/>
        <rFont val="Times New Roman"/>
        <family val="1"/>
      </rPr>
      <t>32.9</t>
    </r>
    <r>
      <rPr>
        <sz val="9"/>
        <color indexed="8"/>
        <rFont val="宋体"/>
        <family val="3"/>
        <charset val="134"/>
      </rPr>
      <t>元</t>
    </r>
    <r>
      <rPr>
        <sz val="9"/>
        <color indexed="8"/>
        <rFont val="Times New Roman"/>
        <family val="1"/>
      </rPr>
      <t>,</t>
    </r>
    <r>
      <rPr>
        <sz val="9"/>
        <color indexed="8"/>
        <rFont val="宋体"/>
        <family val="3"/>
        <charset val="134"/>
      </rPr>
      <t>印迹法</t>
    </r>
    <r>
      <rPr>
        <sz val="9"/>
        <color indexed="8"/>
        <rFont val="Times New Roman"/>
        <family val="1"/>
      </rPr>
      <t>28.2</t>
    </r>
    <r>
      <rPr>
        <sz val="9"/>
        <color indexed="8"/>
        <rFont val="宋体"/>
        <family val="3"/>
        <charset val="134"/>
      </rPr>
      <t>元</t>
    </r>
    <phoneticPr fontId="31" type="noConversion"/>
  </si>
  <si>
    <r>
      <t>系定性，定量1</t>
    </r>
    <r>
      <rPr>
        <sz val="9"/>
        <color indexed="8"/>
        <rFont val="宋体"/>
        <family val="3"/>
        <charset val="134"/>
      </rPr>
      <t>31.6元。每类病原体测定计费一次</t>
    </r>
    <phoneticPr fontId="31" type="noConversion"/>
  </si>
  <si>
    <r>
      <t>系PCR法，多重PCR法</t>
    </r>
    <r>
      <rPr>
        <sz val="9"/>
        <rFont val="宋体"/>
        <family val="3"/>
        <charset val="134"/>
      </rPr>
      <t>141元，荧光免疫法282元，第二代杂交捕获(HC2)法263.2元</t>
    </r>
    <phoneticPr fontId="31" type="noConversion"/>
  </si>
  <si>
    <r>
      <t>病毒RNA定量测定1</t>
    </r>
    <r>
      <rPr>
        <sz val="9"/>
        <rFont val="宋体"/>
        <family val="3"/>
        <charset val="134"/>
      </rPr>
      <t>12.8元</t>
    </r>
    <phoneticPr fontId="31" type="noConversion"/>
  </si>
  <si>
    <r>
      <t>系各种免疫学方法，化学发光法</t>
    </r>
    <r>
      <rPr>
        <sz val="9"/>
        <color indexed="8"/>
        <rFont val="Arial"/>
        <family val="2"/>
      </rPr>
      <t>56.4</t>
    </r>
    <r>
      <rPr>
        <sz val="9"/>
        <color indexed="8"/>
        <rFont val="宋体"/>
        <family val="3"/>
        <charset val="134"/>
      </rPr>
      <t>元，电化学发光法</t>
    </r>
    <r>
      <rPr>
        <sz val="9"/>
        <color indexed="8"/>
        <rFont val="Arial"/>
        <family val="2"/>
      </rPr>
      <t>65.8</t>
    </r>
    <r>
      <rPr>
        <sz val="9"/>
        <color indexed="8"/>
        <rFont val="宋体"/>
        <family val="3"/>
        <charset val="134"/>
      </rPr>
      <t>元</t>
    </r>
    <phoneticPr fontId="31" type="noConversion"/>
  </si>
  <si>
    <r>
      <t>系各种免疫学方法，化学发光法</t>
    </r>
    <r>
      <rPr>
        <sz val="9"/>
        <color indexed="8"/>
        <rFont val="Arial"/>
        <family val="2"/>
      </rPr>
      <t>56.4</t>
    </r>
    <r>
      <rPr>
        <sz val="9"/>
        <color indexed="8"/>
        <rFont val="宋体"/>
        <family val="3"/>
        <charset val="134"/>
      </rPr>
      <t>元，电化学发光法</t>
    </r>
    <r>
      <rPr>
        <sz val="9"/>
        <color indexed="8"/>
        <rFont val="Arial"/>
        <family val="2"/>
      </rPr>
      <t>65.8</t>
    </r>
    <r>
      <rPr>
        <sz val="9"/>
        <color indexed="8"/>
        <rFont val="宋体"/>
        <family val="3"/>
        <charset val="134"/>
      </rPr>
      <t>元</t>
    </r>
    <phoneticPr fontId="31" type="noConversion"/>
  </si>
  <si>
    <r>
      <t>系各种免疫学方法，印迹法</t>
    </r>
    <r>
      <rPr>
        <sz val="9"/>
        <color indexed="8"/>
        <rFont val="Arial"/>
        <family val="2"/>
      </rPr>
      <t>56.4</t>
    </r>
    <r>
      <rPr>
        <sz val="9"/>
        <color indexed="8"/>
        <rFont val="宋体"/>
        <family val="3"/>
        <charset val="134"/>
      </rPr>
      <t>元，化学发光法</t>
    </r>
    <r>
      <rPr>
        <sz val="9"/>
        <color indexed="8"/>
        <rFont val="Arial"/>
        <family val="2"/>
      </rPr>
      <t>75.2</t>
    </r>
    <r>
      <rPr>
        <sz val="9"/>
        <color indexed="8"/>
        <rFont val="宋体"/>
        <family val="3"/>
        <charset val="134"/>
      </rPr>
      <t>元，电化学发光法</t>
    </r>
    <r>
      <rPr>
        <sz val="9"/>
        <color indexed="8"/>
        <rFont val="Arial"/>
        <family val="2"/>
      </rPr>
      <t>84.6</t>
    </r>
    <r>
      <rPr>
        <sz val="9"/>
        <color indexed="8"/>
        <rFont val="宋体"/>
        <family val="3"/>
        <charset val="134"/>
      </rPr>
      <t>元</t>
    </r>
    <phoneticPr fontId="31" type="noConversion"/>
  </si>
  <si>
    <r>
      <t>系各种免疫学方法，化学发光法</t>
    </r>
    <r>
      <rPr>
        <sz val="9"/>
        <color indexed="8"/>
        <rFont val="Arial"/>
        <family val="2"/>
      </rPr>
      <t>75.2</t>
    </r>
    <r>
      <rPr>
        <sz val="9"/>
        <color indexed="8"/>
        <rFont val="宋体"/>
        <family val="3"/>
        <charset val="134"/>
      </rPr>
      <t>元，电化学发光法</t>
    </r>
    <r>
      <rPr>
        <sz val="9"/>
        <color indexed="8"/>
        <rFont val="Arial"/>
        <family val="2"/>
      </rPr>
      <t>84.6</t>
    </r>
    <r>
      <rPr>
        <sz val="9"/>
        <color indexed="8"/>
        <rFont val="宋体"/>
        <family val="3"/>
        <charset val="134"/>
      </rPr>
      <t>元</t>
    </r>
    <phoneticPr fontId="31" type="noConversion"/>
  </si>
  <si>
    <r>
      <t>系各种免疫学方法，化学发光法</t>
    </r>
    <r>
      <rPr>
        <sz val="9"/>
        <color indexed="8"/>
        <rFont val="宋体"/>
        <family val="3"/>
        <charset val="134"/>
      </rPr>
      <t>75.2元</t>
    </r>
    <phoneticPr fontId="31" type="noConversion"/>
  </si>
  <si>
    <r>
      <t>系各种免疫学方法，化学发光法</t>
    </r>
    <r>
      <rPr>
        <sz val="9"/>
        <color indexed="8"/>
        <rFont val="宋体"/>
        <family val="3"/>
        <charset val="134"/>
      </rPr>
      <t>56.4元</t>
    </r>
    <phoneticPr fontId="31" type="noConversion"/>
  </si>
  <si>
    <r>
      <t>系各种免疫学方法，化学发光法</t>
    </r>
    <r>
      <rPr>
        <sz val="9"/>
        <rFont val="宋体"/>
        <family val="3"/>
        <charset val="134"/>
      </rPr>
      <t>56.4元</t>
    </r>
    <phoneticPr fontId="31" type="noConversion"/>
  </si>
  <si>
    <r>
      <t>系各种免疫学方法，化学发光法</t>
    </r>
    <r>
      <rPr>
        <sz val="9"/>
        <color indexed="8"/>
        <rFont val="Arial"/>
        <family val="2"/>
      </rPr>
      <t>75.2.</t>
    </r>
    <r>
      <rPr>
        <sz val="9"/>
        <color indexed="8"/>
        <rFont val="宋体"/>
        <family val="3"/>
        <charset val="134"/>
      </rPr>
      <t>元，电化学发光法</t>
    </r>
    <r>
      <rPr>
        <sz val="9"/>
        <color indexed="8"/>
        <rFont val="Arial"/>
        <family val="2"/>
      </rPr>
      <t>84.6</t>
    </r>
    <r>
      <rPr>
        <sz val="9"/>
        <color indexed="8"/>
        <rFont val="宋体"/>
        <family val="3"/>
        <charset val="134"/>
      </rPr>
      <t>元，每项测定计价一次</t>
    </r>
    <phoneticPr fontId="31" type="noConversion"/>
  </si>
  <si>
    <r>
      <t>系各种免疫学方法，化学发光法7</t>
    </r>
    <r>
      <rPr>
        <sz val="9"/>
        <rFont val="宋体"/>
        <family val="3"/>
        <charset val="134"/>
      </rPr>
      <t>5.2元</t>
    </r>
    <phoneticPr fontId="31" type="noConversion"/>
  </si>
  <si>
    <r>
      <t>系各种免疫学方法，化学发光法</t>
    </r>
    <r>
      <rPr>
        <sz val="9"/>
        <color indexed="8"/>
        <rFont val="宋体"/>
        <family val="3"/>
        <charset val="134"/>
      </rPr>
      <t>56.4元</t>
    </r>
    <phoneticPr fontId="31" type="noConversion"/>
  </si>
  <si>
    <r>
      <t>系各种免疫学方法，化学发光法</t>
    </r>
    <r>
      <rPr>
        <sz val="9"/>
        <color indexed="8"/>
        <rFont val="Arial"/>
        <family val="2"/>
      </rPr>
      <t>42.3</t>
    </r>
    <r>
      <rPr>
        <sz val="9"/>
        <color indexed="8"/>
        <rFont val="宋体"/>
        <family val="3"/>
        <charset val="134"/>
      </rPr>
      <t>元，电化学发光法</t>
    </r>
    <r>
      <rPr>
        <sz val="9"/>
        <color indexed="8"/>
        <rFont val="Arial"/>
        <family val="2"/>
      </rPr>
      <t>51.7</t>
    </r>
    <r>
      <rPr>
        <sz val="9"/>
        <color indexed="8"/>
        <rFont val="宋体"/>
        <family val="3"/>
        <charset val="134"/>
      </rPr>
      <t>元，每项测定计费一次</t>
    </r>
    <phoneticPr fontId="31" type="noConversion"/>
  </si>
  <si>
    <r>
      <t>各种免疫学方法，电化学发光法5</t>
    </r>
    <r>
      <rPr>
        <sz val="9"/>
        <color indexed="8"/>
        <rFont val="宋体"/>
        <family val="3"/>
        <charset val="134"/>
      </rPr>
      <t>6.4元</t>
    </r>
    <phoneticPr fontId="31" type="noConversion"/>
  </si>
  <si>
    <r>
      <t>仪器法加收</t>
    </r>
    <r>
      <rPr>
        <sz val="9"/>
        <color indexed="8"/>
        <rFont val="宋体"/>
        <family val="3"/>
        <charset val="134"/>
      </rPr>
      <t>47元</t>
    </r>
    <phoneticPr fontId="31" type="noConversion"/>
  </si>
  <si>
    <r>
      <t>系培养法，免疫学法</t>
    </r>
    <r>
      <rPr>
        <sz val="9"/>
        <color indexed="8"/>
        <rFont val="Times New Roman"/>
        <family val="1"/>
      </rPr>
      <t>37.6</t>
    </r>
    <r>
      <rPr>
        <sz val="9"/>
        <color indexed="8"/>
        <rFont val="宋体"/>
        <family val="3"/>
        <charset val="134"/>
      </rPr>
      <t>元</t>
    </r>
    <r>
      <rPr>
        <sz val="9"/>
        <color indexed="8"/>
        <rFont val="Times New Roman"/>
        <family val="1"/>
      </rPr>
      <t>,</t>
    </r>
    <r>
      <rPr>
        <sz val="9"/>
        <color indexed="8"/>
        <rFont val="宋体"/>
        <family val="3"/>
        <charset val="134"/>
      </rPr>
      <t>电镜法</t>
    </r>
    <r>
      <rPr>
        <sz val="9"/>
        <color indexed="8"/>
        <rFont val="Times New Roman"/>
        <family val="1"/>
      </rPr>
      <t>18.8</t>
    </r>
    <r>
      <rPr>
        <sz val="9"/>
        <color indexed="8"/>
        <rFont val="宋体"/>
        <family val="3"/>
        <charset val="134"/>
      </rPr>
      <t>元</t>
    </r>
    <phoneticPr fontId="31" type="noConversion"/>
  </si>
  <si>
    <r>
      <t>系凝集法，免疫学法</t>
    </r>
    <r>
      <rPr>
        <sz val="9"/>
        <color indexed="8"/>
        <rFont val="Times New Roman"/>
        <family val="1"/>
      </rPr>
      <t>30</t>
    </r>
    <r>
      <rPr>
        <sz val="9"/>
        <color indexed="8"/>
        <rFont val="宋体"/>
        <family val="3"/>
        <charset val="134"/>
      </rPr>
      <t>元，电镜法</t>
    </r>
    <r>
      <rPr>
        <sz val="9"/>
        <color indexed="8"/>
        <rFont val="Times New Roman"/>
        <family val="1"/>
      </rPr>
      <t>18.8</t>
    </r>
    <r>
      <rPr>
        <sz val="9"/>
        <color indexed="8"/>
        <rFont val="宋体"/>
        <family val="3"/>
        <charset val="134"/>
      </rPr>
      <t>元</t>
    </r>
    <phoneticPr fontId="31" type="noConversion"/>
  </si>
  <si>
    <r>
      <t>系手工法，仪器法</t>
    </r>
    <r>
      <rPr>
        <sz val="9"/>
        <color indexed="8"/>
        <rFont val="宋体"/>
        <family val="3"/>
        <charset val="134"/>
      </rPr>
      <t>18.8元</t>
    </r>
    <phoneticPr fontId="31" type="noConversion"/>
  </si>
  <si>
    <t>尿液人类免疫缺陷病毒I型（HIV-I）抗体测定</t>
  </si>
  <si>
    <t>包括病毒RNA定量测定</t>
  </si>
  <si>
    <t>严重急性呼吸综合征冠状病毒抗体测定</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</si>
  <si>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</si>
  <si>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</si>
  <si>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</si>
  <si>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</si>
  <si>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</si>
  <si>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</si>
  <si>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</si>
  <si>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</si>
  <si>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</si>
  <si>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</si>
  <si>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</si>
  <si>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</si>
  <si>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</si>
  <si>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肿瘤相关抗原测定</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</si>
  <si>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</si>
  <si>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</si>
  <si>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</si>
  <si>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</si>
  <si>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</si>
  <si>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</si>
  <si>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</si>
  <si>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</si>
  <si>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</si>
  <si>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</si>
  <si>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</si>
  <si>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</si>
  <si>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鳞状细胞癌相关抗原测定(SCC)</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</si>
  <si>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</si>
  <si>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</si>
  <si>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</si>
  <si>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</si>
  <si>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</si>
  <si>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</si>
  <si>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</si>
  <si>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</si>
  <si>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</si>
  <si>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</si>
  <si>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</si>
  <si>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</si>
  <si>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</si>
  <si>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</si>
  <si>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</si>
  <si>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变应原测定</t>
  </si>
  <si>
    <t>总IgE测定</t>
  </si>
  <si>
    <t>吸入物变应原筛查</t>
  </si>
  <si>
    <t>各种免疫学方法</t>
  </si>
  <si>
    <t>食入物变应原筛查</t>
  </si>
  <si>
    <t>特殊变应原(多价变应原)筛查</t>
  </si>
  <si>
    <t>包括混合虫螨、混合霉菌、多价动物毛等</t>
  </si>
  <si>
    <t>各种免疫学方法，每项测定计费一次</t>
  </si>
  <si>
    <t>专项变应原(单价变应原)筛查</t>
  </si>
  <si>
    <t>包括牛奶、蛋清等</t>
  </si>
  <si>
    <t>嗜酸细胞阳离子蛋白(ECP)测定</t>
  </si>
  <si>
    <t>循环免疫复合物(CIC)测定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</si>
  <si>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</si>
  <si>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</si>
  <si>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</si>
  <si>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</si>
  <si>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</si>
  <si>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</si>
  <si>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</si>
  <si>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</si>
  <si>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
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</si>
  <si>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</si>
  <si>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</si>
  <si>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</si>
  <si>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</si>
  <si>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</si>
  <si>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</si>
  <si>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</si>
  <si>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</si>
  <si>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</si>
  <si>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</si>
  <si>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</si>
  <si>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</si>
  <si>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</si>
  <si>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</si>
  <si>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</si>
  <si>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</si>
  <si>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</si>
  <si>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</si>
  <si>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</si>
  <si>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</si>
  <si>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</si>
  <si>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</si>
  <si>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</si>
  <si>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真菌培养及鉴定</t>
  </si>
  <si>
    <t>念珠菌镜检</t>
  </si>
  <si>
    <t>念珠菌培养</t>
  </si>
  <si>
    <t>念珠菌系统鉴定</t>
  </si>
  <si>
    <t>衣原体检查</t>
  </si>
  <si>
    <t>衣原体培养</t>
  </si>
  <si>
    <t>支原体检查</t>
  </si>
  <si>
    <t>每种支原体检查收费一次</t>
  </si>
  <si>
    <t>支原体培养及药敏</t>
  </si>
  <si>
    <t>轮状病毒检测</t>
  </si>
  <si>
    <t>病毒培养与鉴定</t>
  </si>
  <si>
    <t>滴虫培养</t>
  </si>
  <si>
    <t>细菌性阴道病唾液酸酶测定</t>
  </si>
  <si>
    <t>真菌D-葡聚糖检测</t>
  </si>
  <si>
    <t>包括真菌D-肽聚糖检测</t>
  </si>
  <si>
    <t>乙型肝炎病毒基因YMDD变异测定</t>
  </si>
  <si>
    <t>包括YIDD变异测定</t>
  </si>
  <si>
    <t>药物敏感试验</t>
  </si>
  <si>
    <t>常规药敏定性试验</t>
  </si>
  <si>
    <t>常规药敏定量试验(MIC)</t>
  </si>
  <si>
    <t>真菌药敏试验</t>
  </si>
  <si>
    <t>结核菌药敏试验</t>
  </si>
  <si>
    <t>厌氧菌药敏试验</t>
  </si>
  <si>
    <t>血清杀菌水平测定</t>
  </si>
  <si>
    <t>联合药物敏感试验</t>
  </si>
  <si>
    <t>抗生素最小抑／杀菌浓度测定</t>
  </si>
  <si>
    <t>体液抗生素浓度测定</t>
  </si>
  <si>
    <t>包括氨基糖甙类药物等</t>
  </si>
  <si>
    <t>肿瘤细胞化疗药物敏感试验</t>
  </si>
  <si>
    <t>组</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</si>
  <si>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</si>
  <si>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</si>
  <si>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</si>
  <si>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</si>
  <si>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</si>
  <si>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</si>
  <si>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</si>
  <si>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</si>
  <si>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</si>
  <si>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</si>
  <si>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</si>
  <si>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</si>
  <si>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</si>
  <si>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
基因</t>
  </si>
  <si>
    <t>DNA探针技术查meeA基因</t>
  </si>
  <si>
    <t>梅毒荧光抗体FTA—ABS测定</t>
  </si>
  <si>
    <t>6.临床寄生虫学检查</t>
  </si>
  <si>
    <t>寄生虫镜检</t>
  </si>
  <si>
    <t>粪寄生虫镜检</t>
  </si>
  <si>
    <t>包括寄生虫、原虫、虫卵镜检</t>
  </si>
  <si>
    <t>每种寄生虫检查计费一次</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</si>
  <si>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</si>
  <si>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</si>
  <si>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</si>
  <si>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</si>
  <si>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</si>
  <si>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</si>
  <si>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</si>
  <si>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</si>
  <si>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</si>
  <si>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</si>
  <si>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7.遗传疾病的分子生物学诊断</t>
  </si>
  <si>
    <t>血苯丙酮酸定量</t>
  </si>
  <si>
    <t>每种</t>
  </si>
  <si>
    <t>白血病融合基因分型</t>
  </si>
  <si>
    <t>包括BCR-ABL、AML1-ETO/MTG8、PML-RARα、TEL-AML1、MLL-ENL、PBX-E2A等</t>
  </si>
  <si>
    <t>(六)血型与配血</t>
  </si>
  <si>
    <t>ABO红细胞定型</t>
  </si>
  <si>
    <t>指血清定型(反定)</t>
  </si>
  <si>
    <t>ABO血型鉴定</t>
  </si>
  <si>
    <t>指正定法与反定法联合使用</t>
  </si>
  <si>
    <t>ABO亚型鉴定</t>
  </si>
  <si>
    <t>每个
亚型</t>
  </si>
  <si>
    <t>Rh血型鉴定</t>
  </si>
  <si>
    <t>指仅鉴定RhD(o),不查其他抗原</t>
  </si>
  <si>
    <t>Rh血型其他抗原鉴定</t>
  </si>
  <si>
    <t>含Rh血型的C、c、E、e抗原鉴定</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</si>
  <si>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</si>
  <si>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</si>
  <si>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</si>
  <si>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血型抗体特异性鉴定(吸收试验)</t>
  </si>
  <si>
    <t>血型抗体特异性鉴定(放散试验)</t>
  </si>
  <si>
    <t>血型抗体效价测定</t>
  </si>
  <si>
    <t>每个
抗体</t>
  </si>
  <si>
    <t>盐水介质交叉配血</t>
  </si>
  <si>
    <t>特殊介质交叉配血</t>
  </si>
  <si>
    <t>指用于发现不全抗体</t>
  </si>
  <si>
    <t>每个
方法</t>
  </si>
  <si>
    <t>白蛋白法、Liss法、酶处理法、抗人球蛋白法、凝集胺法等</t>
  </si>
  <si>
    <t>疑难交叉配血</t>
  </si>
  <si>
    <t>包括以下情况的交叉配血:ABO血型亚型不合、少见特殊血型、有血型特异性抗体者、冷球蛋白血症、自身免疫性溶血性贫血等</t>
  </si>
  <si>
    <t>唾液ABH血型物质测定</t>
  </si>
  <si>
    <t>Rh阴性确诊试验</t>
  </si>
  <si>
    <t>生物胶、人工硬膜、钛钢板</t>
    <phoneticPr fontId="31" type="noConversion"/>
  </si>
  <si>
    <t>双侧加倍</t>
    <phoneticPr fontId="41" type="noConversion"/>
  </si>
  <si>
    <t>伤及大血管、胆管和多破口的修补加收650元</t>
    <phoneticPr fontId="41" type="noConversion"/>
  </si>
  <si>
    <t>含整复固定，包括复查调整、8字绷带外固定术、叠瓦氏外固定术</t>
    <phoneticPr fontId="31" type="noConversion"/>
  </si>
  <si>
    <t>前房深度测量</t>
    <phoneticPr fontId="31" type="noConversion"/>
  </si>
  <si>
    <t>测量周边前房及轴部前房</t>
    <phoneticPr fontId="31" type="noConversion"/>
  </si>
  <si>
    <r>
      <t>造瘘护理</t>
    </r>
    <r>
      <rPr>
        <sz val="9"/>
        <color indexed="8"/>
        <rFont val="Times New Roman"/>
        <family val="1"/>
      </rPr>
      <t>*</t>
    </r>
  </si>
  <si>
    <t>脑电发生源定位加收24元,术中监测按每小时加收24元</t>
    <phoneticPr fontId="5" type="noConversion"/>
  </si>
  <si>
    <t>诱发电位地形图分析加收24元，术中监测每小时24元</t>
    <phoneticPr fontId="5" type="noConversion"/>
  </si>
  <si>
    <t>脑脊液动力学检查加收60元</t>
    <phoneticPr fontId="5" type="noConversion"/>
  </si>
  <si>
    <t>诺合笔注射6元/次</t>
    <phoneticPr fontId="5" type="noConversion"/>
  </si>
  <si>
    <t>每增加一项加收1.2元</t>
    <phoneticPr fontId="5" type="noConversion"/>
  </si>
  <si>
    <t>电脑视野计加收72元</t>
    <phoneticPr fontId="5" type="noConversion"/>
  </si>
  <si>
    <t>每增加一项加收1.2元，</t>
    <phoneticPr fontId="5" type="noConversion"/>
  </si>
  <si>
    <t>录象记录加收24元</t>
    <phoneticPr fontId="5" type="noConversion"/>
  </si>
  <si>
    <t>散瞳加收18元</t>
    <phoneticPr fontId="5" type="noConversion"/>
  </si>
  <si>
    <t>多波长激光加收72元</t>
    <phoneticPr fontId="5" type="noConversion"/>
  </si>
  <si>
    <t>激光加收12元</t>
    <phoneticPr fontId="5" type="noConversion"/>
  </si>
  <si>
    <t>视频镜加收60元。</t>
    <phoneticPr fontId="5" type="noConversion"/>
  </si>
  <si>
    <t>干湿法120元/次</t>
    <phoneticPr fontId="5" type="noConversion"/>
  </si>
  <si>
    <t>激光、电凝法加收120元</t>
    <phoneticPr fontId="5" type="noConversion"/>
  </si>
  <si>
    <t>十二通道加收96元</t>
    <phoneticPr fontId="5" type="noConversion"/>
  </si>
  <si>
    <t>每增加循环量1000ml加收360元</t>
    <phoneticPr fontId="5" type="noConversion"/>
  </si>
  <si>
    <t>系血液病自体血回收(200ml),术中自体血回收276元/例</t>
    <phoneticPr fontId="5" type="noConversion"/>
  </si>
  <si>
    <t>每增加一个肿物或出血点加收60元。</t>
    <phoneticPr fontId="5" type="noConversion"/>
  </si>
  <si>
    <t>微波、激光法加收60元,电凝、电切法加收96元</t>
    <phoneticPr fontId="5" type="noConversion"/>
  </si>
  <si>
    <t>放腹水治疗加收24元</t>
    <phoneticPr fontId="5" type="noConversion"/>
  </si>
  <si>
    <t>药物注射、90钇等法加收60元</t>
    <phoneticPr fontId="5" type="noConversion"/>
  </si>
  <si>
    <t>双管加收720元</t>
    <phoneticPr fontId="5" type="noConversion"/>
  </si>
  <si>
    <t>超声法加收120元、弹道法加收120元</t>
    <phoneticPr fontId="5" type="noConversion"/>
  </si>
  <si>
    <t>系激光法，电灼法加收60元</t>
    <phoneticPr fontId="5" type="noConversion"/>
  </si>
  <si>
    <t>系微波法，生物反馈法加收48元</t>
    <phoneticPr fontId="5" type="noConversion"/>
  </si>
  <si>
    <t>双子宫上环加收12元(鄂价费[1998]154号)</t>
    <phoneticPr fontId="5" type="noConversion"/>
  </si>
  <si>
    <r>
      <t>鄂价费</t>
    </r>
    <r>
      <rPr>
        <sz val="9"/>
        <color indexed="8"/>
        <rFont val="Times New Roman"/>
        <family val="1"/>
      </rPr>
      <t>[1998]154</t>
    </r>
    <r>
      <rPr>
        <sz val="9"/>
        <color indexed="8"/>
        <rFont val="宋体"/>
        <family val="3"/>
        <charset val="134"/>
      </rPr>
      <t>号</t>
    </r>
  </si>
  <si>
    <t>畸形子宫、疤痕子宫、哺乳期子宫、钳刮术加收30元（鄂价费[1998]154号）</t>
    <phoneticPr fontId="5" type="noConversion"/>
  </si>
  <si>
    <t>冷光源兰光加收1.2元</t>
    <phoneticPr fontId="5" type="noConversion"/>
  </si>
  <si>
    <r>
      <t>系伤及鼻腔、鼻窦、合并骨折的大清创缝合。伤及鼻前庭的中清创缝合按</t>
    </r>
    <r>
      <rPr>
        <sz val="9"/>
        <color indexed="8"/>
        <rFont val="Times New Roman"/>
        <family val="1"/>
      </rPr>
      <t>70%</t>
    </r>
    <r>
      <rPr>
        <sz val="9"/>
        <color indexed="8"/>
        <rFont val="宋体"/>
        <family val="3"/>
        <charset val="134"/>
      </rPr>
      <t>计费</t>
    </r>
    <r>
      <rPr>
        <sz val="9"/>
        <color indexed="8"/>
        <rFont val="Times New Roman"/>
        <family val="1"/>
      </rPr>
      <t>,</t>
    </r>
    <r>
      <rPr>
        <sz val="9"/>
        <color indexed="8"/>
        <rFont val="宋体"/>
        <family val="3"/>
        <charset val="134"/>
      </rPr>
      <t>表皮裂伤的小清创缝合按</t>
    </r>
    <r>
      <rPr>
        <sz val="9"/>
        <color indexed="8"/>
        <rFont val="Times New Roman"/>
        <family val="1"/>
      </rPr>
      <t>40%</t>
    </r>
    <r>
      <rPr>
        <sz val="9"/>
        <color indexed="8"/>
        <rFont val="宋体"/>
        <family val="3"/>
        <charset val="134"/>
      </rPr>
      <t>计费</t>
    </r>
  </si>
  <si>
    <r>
      <t>系色谱法</t>
    </r>
    <r>
      <rPr>
        <sz val="9"/>
        <color indexed="8"/>
        <rFont val="Times New Roman"/>
        <family val="1"/>
      </rPr>
      <t>,</t>
    </r>
    <r>
      <rPr>
        <sz val="9"/>
        <color indexed="8"/>
        <rFont val="宋体"/>
        <family val="3"/>
        <charset val="134"/>
      </rPr>
      <t>免疫法和荧光偏振法</t>
    </r>
    <r>
      <rPr>
        <sz val="9"/>
        <color indexed="8"/>
        <rFont val="Times New Roman"/>
        <family val="1"/>
      </rPr>
      <t>37.6</t>
    </r>
    <r>
      <rPr>
        <sz val="9"/>
        <color indexed="8"/>
        <rFont val="宋体"/>
        <family val="3"/>
        <charset val="134"/>
      </rPr>
      <t>元，每项测定计费一次</t>
    </r>
    <phoneticPr fontId="31" type="noConversion"/>
  </si>
  <si>
    <r>
      <t>微柱法</t>
    </r>
    <r>
      <rPr>
        <sz val="9"/>
        <color indexed="8"/>
        <rFont val="宋体"/>
        <family val="3"/>
        <charset val="134"/>
      </rPr>
      <t>37.6元</t>
    </r>
    <phoneticPr fontId="31" type="noConversion"/>
  </si>
  <si>
    <r>
      <t>以常规鉴定的8种谱红细胞为基数，如需增加其他谱红细胞时加收</t>
    </r>
    <r>
      <rPr>
        <sz val="9"/>
        <color indexed="8"/>
        <rFont val="宋体"/>
        <family val="3"/>
        <charset val="134"/>
      </rPr>
      <t>9.4元</t>
    </r>
    <phoneticPr fontId="31" type="noConversion"/>
  </si>
  <si>
    <r>
      <t>少见特殊血型交叉配血加收</t>
    </r>
    <r>
      <rPr>
        <sz val="9"/>
        <color indexed="8"/>
        <rFont val="宋体"/>
        <family val="3"/>
        <charset val="134"/>
      </rPr>
      <t>9.4元</t>
    </r>
    <phoneticPr fontId="31" type="noConversion"/>
  </si>
  <si>
    <t>系血清学配型，基因配型376元</t>
    <phoneticPr fontId="31" type="noConversion"/>
  </si>
  <si>
    <r>
      <t>系血清学配型，基因配型</t>
    </r>
    <r>
      <rPr>
        <sz val="9"/>
        <color indexed="8"/>
        <rFont val="宋体"/>
        <family val="3"/>
        <charset val="134"/>
      </rPr>
      <t>376元</t>
    </r>
    <phoneticPr fontId="31" type="noConversion"/>
  </si>
  <si>
    <t>系人工法，图象分析仪法9.4元</t>
    <phoneticPr fontId="31" type="noConversion"/>
  </si>
  <si>
    <r>
      <t>血浆血栓烷B</t>
    </r>
    <r>
      <rPr>
        <sz val="9"/>
        <color indexed="8"/>
        <rFont val="宋体"/>
        <family val="3"/>
        <charset val="134"/>
      </rPr>
      <t>2测定(TXB2)</t>
    </r>
  </si>
  <si>
    <r>
      <t>血浆α</t>
    </r>
    <r>
      <rPr>
        <sz val="9"/>
        <color indexed="8"/>
        <rFont val="宋体"/>
        <family val="3"/>
        <charset val="134"/>
      </rPr>
      <t>2纤溶酶抑制物活性测定(α2—PIA)</t>
    </r>
  </si>
  <si>
    <r>
      <t>血浆α</t>
    </r>
    <r>
      <rPr>
        <sz val="9"/>
        <color indexed="8"/>
        <rFont val="宋体"/>
        <family val="3"/>
        <charset val="134"/>
      </rPr>
      <t>2纤溶酶抑制物抗原测定(α2—PIAg)</t>
    </r>
  </si>
  <si>
    <r>
      <t>α</t>
    </r>
    <r>
      <rPr>
        <sz val="9"/>
        <color indexed="8"/>
        <rFont val="宋体"/>
        <family val="3"/>
        <charset val="134"/>
      </rPr>
      <t>2-巨球蛋白测定</t>
    </r>
  </si>
  <si>
    <r>
      <t>β</t>
    </r>
    <r>
      <rPr>
        <sz val="9"/>
        <color indexed="8"/>
        <rFont val="宋体"/>
        <family val="3"/>
        <charset val="134"/>
      </rPr>
      <t>2微球蛋白测定</t>
    </r>
  </si>
  <si>
    <r>
      <t>α</t>
    </r>
    <r>
      <rPr>
        <sz val="9"/>
        <color indexed="8"/>
        <rFont val="宋体"/>
        <family val="3"/>
        <charset val="134"/>
      </rPr>
      <t>1抗胰蛋白酶测定</t>
    </r>
  </si>
  <si>
    <r>
      <t>乙型肝炎病毒外膜蛋白前S</t>
    </r>
    <r>
      <rPr>
        <sz val="9"/>
        <color indexed="8"/>
        <rFont val="宋体"/>
        <family val="3"/>
        <charset val="134"/>
      </rPr>
      <t>1抗原测定</t>
    </r>
  </si>
  <si>
    <r>
      <t>乙型肝炎病毒外膜蛋白前S</t>
    </r>
    <r>
      <rPr>
        <sz val="9"/>
        <color indexed="8"/>
        <rFont val="宋体"/>
        <family val="3"/>
        <charset val="134"/>
      </rPr>
      <t>2抗原测定</t>
    </r>
  </si>
  <si>
    <t>三、临床诊疗类</t>
    <phoneticPr fontId="31" type="noConversion"/>
  </si>
  <si>
    <t>1.本类包括神经系统、内分泌系统、眼、耳鼻咽喉、口腔颌面、呼吸系统、心脏及血管系统、血液及淋巴系统、消化系统、泌尿系统、男、女性生殖系统、肌肉骨骼系统、体被系统、精神心理卫生15个第三级分类，共933项。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4.在同一项目中使用激光、射频、微波、冷冻、超声聚焦、臭氧、离子、红外线、电切、汽化、电灼、电凝、电化学等方法分别计价。
5.诊疗中采用各种内镜治疗的可在原价格基础上酌情加收，加收标准见手术治疗说明。</t>
    <phoneticPr fontId="31" type="noConversion"/>
  </si>
  <si>
    <r>
      <t>价格</t>
    </r>
    <r>
      <rPr>
        <b/>
        <sz val="9"/>
        <color indexed="8"/>
        <rFont val="Times New Roman"/>
        <family val="1"/>
      </rPr>
      <t>(</t>
    </r>
    <r>
      <rPr>
        <b/>
        <sz val="9"/>
        <color indexed="8"/>
        <rFont val="宋体"/>
        <family val="3"/>
        <charset val="134"/>
      </rPr>
      <t>元</t>
    </r>
    <r>
      <rPr>
        <b/>
        <sz val="9"/>
        <color indexed="8"/>
        <rFont val="Times New Roman"/>
        <family val="1"/>
      </rPr>
      <t>)</t>
    </r>
    <phoneticPr fontId="31" type="noConversion"/>
  </si>
  <si>
    <t>1.本类包括静脉、动脉、门脉、心脏、冠脉、脑血管介入6项第三级分类,共计59项。
2.以诊断为目的的第一次介入检查完成之后立即进行介入治疗时,分别计算检查与治疗的费用。
3.曾进行过介入检查已明确诊断,仅是作为介入治疗前进行的常规介入检查(第二次)及治疗后的复查(立即进行)时,则检查费按30%收取。
4.介入治疗原则上以经一根血管的介入治疗为起点,每增加一根血管加收30%。
5."造影剂"全部除外,导丝、导管、球囊、球囊导管、支架、滤网等特殊材料均为除外内容。</t>
    <phoneticPr fontId="31" type="noConversion"/>
  </si>
  <si>
    <t>1、本类包括麻醉、神经系统、内分泌系统、眼、耳、鼻口咽、呼吸系统、心血管系统、造血及淋巴系统、消化系统、泌尿系统、男、女性生殖系统、产科、肌肉骨骼系统、体被系统16个第三级分类的手术项目，共计1815项。
2、经同一切口进行的两种不同疾病的手术，其中第二个手术按本手术的50%计价。
3、同时进行两种麻醉时，主要麻醉按全价收，辅助麻醉按60%收取。
4、若一个手术全过程中包含有必须作的几个单独手术项目时，则只能收取此项手术的手术费，不得分解术中收费（如开胸包含的胸腔引流术；胃修补术中包含的腹腔引流术等）。
5、凡在进行探查性手术过程中，若需改做其他手术时，除按改做手术项目收费外，探查手术按探查手术费的60%收取。
6、在手术过程中，因病情变化或手术粘连等客观因素致使手术无法进行下去，只能按探查手术收费，不得另收其他手术费。
7、在手术过程中如病情需要再次手术，应在该项目计价基础上，按30%加收。
8、手术中所需的常规器械和低值医用消耗品，（如一次性无菌巾、消毒药品、冲洗盐水、一般缝线、敷料等），均不另行计价。
9、手术中所需的特殊医用消耗材料（如特殊穿刺针、特殊导丝、导管、支架、球囊、特殊缝线、特殊缝针、钛夹、钛钉、钛板、扩张器、吻合器、缝合器、固定器等）、特殊药品、组织器官移植供体、人工植入体等，均为除外内容。凡在项目内涵中已含的不再单独收费。
10、相同的手术，采用各种内镜或显微镜进行手术治疗的，在原手术计价基础上腹腔镜、椎间盘镜加收520元，胸腔镜、显微镜、关节镜加收390元，膀胱镜加收260元，宫腔镜、耳鼻喉内窥镜加收130元。
11、手术中使用下列设备时：双极电凝、LeepV刀等在原手术计价基础上加收130元。
12、在同一项目中使用激光、微波、射频、电切、冷冻等方法在原手术计价基础上加收260元。
13、中医传统手术项目如肛肠、中医骨伤，需在中医相应的诊疗项目中查找，不在此重复列项。
14、层流洁净手术室手术费用加收10%，最高不超过150元。</t>
    <phoneticPr fontId="31" type="noConversion"/>
  </si>
  <si>
    <t>四、中医及民族医诊疗类</t>
    <phoneticPr fontId="31" type="noConversion"/>
  </si>
  <si>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</si>
  <si>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</si>
  <si>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</si>
  <si>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</si>
  <si>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</si>
  <si>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</si>
  <si>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</si>
  <si>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人组织相容性抗原I类(HLA－I)分型</t>
  </si>
  <si>
    <t>包括可溶性HLA-I</t>
  </si>
  <si>
    <t>人组织相容性抗原II类(HLA－II)分型</t>
  </si>
  <si>
    <r>
      <t>价格</t>
    </r>
    <r>
      <rPr>
        <b/>
        <sz val="9"/>
        <color indexed="8"/>
        <rFont val="Times New Roman"/>
        <family val="1"/>
      </rPr>
      <t>(</t>
    </r>
    <r>
      <rPr>
        <b/>
        <sz val="9"/>
        <color indexed="8"/>
        <rFont val="宋体"/>
        <family val="3"/>
        <charset val="134"/>
      </rPr>
      <t>元</t>
    </r>
    <r>
      <rPr>
        <b/>
        <sz val="9"/>
        <color indexed="8"/>
        <rFont val="Times New Roman"/>
        <family val="1"/>
      </rPr>
      <t>)</t>
    </r>
  </si>
  <si>
    <t>(一)临床各系统诊疗</t>
  </si>
  <si>
    <t>1.神经系统</t>
  </si>
  <si>
    <t>脑电图</t>
  </si>
  <si>
    <t>含深呼吸诱发,至少8导</t>
  </si>
  <si>
    <t>特殊脑电图</t>
  </si>
  <si>
    <t>包括特殊电极(鼻咽或蝶骨或皮层等)、特殊诱发</t>
  </si>
  <si>
    <t>脑地形图</t>
  </si>
  <si>
    <t>含二维脑地形图(至少16导)</t>
  </si>
  <si>
    <t>动态脑电图</t>
  </si>
  <si>
    <t>包括24小时脑电视频监测或脑电Holter</t>
  </si>
  <si>
    <t>神经电图</t>
  </si>
  <si>
    <t>含检查F波、H反射、瞬目反射及重复神经电刺激</t>
  </si>
  <si>
    <t>每条
神经</t>
  </si>
  <si>
    <t>体感诱发电位</t>
  </si>
  <si>
    <t>包括上肢体感诱发电位检查应含头皮、颈部、Erb氏点记录,下肢体感诱发电位检查应含头皮、腰部记录</t>
  </si>
  <si>
    <t>脑干听觉诱发电位</t>
  </si>
  <si>
    <t>颅内压监测</t>
  </si>
  <si>
    <t>感觉阈值测量</t>
  </si>
  <si>
    <t>腰椎穿刺术</t>
  </si>
  <si>
    <t>含测压、注药</t>
  </si>
  <si>
    <t>植物神经功能检查</t>
  </si>
  <si>
    <t>肌电图</t>
  </si>
  <si>
    <t>每条
肌肉</t>
  </si>
  <si>
    <t>单纤维肌电图</t>
  </si>
  <si>
    <t>经皮穿刺三叉神经半月节射频温控热凝术</t>
  </si>
  <si>
    <t>含CT定位、神经感觉定位、射频温控治疗、测定疗效范围、局部加压;包括感觉根射频温控热凝;不含术中影像学检查、全麻</t>
  </si>
  <si>
    <t>其它</t>
  </si>
  <si>
    <t>胰岛素泵持续皮下注射胰岛素</t>
  </si>
  <si>
    <t>3.眼部</t>
  </si>
  <si>
    <t>普通视力检查</t>
  </si>
  <si>
    <t>含远视力、近视力、光机能(包括光感及光定位)、伪盲检查</t>
  </si>
  <si>
    <t>特殊视力检查</t>
  </si>
  <si>
    <t>包括儿童图形视力表、点视力表、条栅视力卡、视动性眼震仪</t>
  </si>
  <si>
    <t>选择性观看检查</t>
  </si>
  <si>
    <t>视网膜视力检查</t>
  </si>
  <si>
    <t>视野检查</t>
  </si>
  <si>
    <t>包括普通视野计、电脑视野计、动态(Goldmann)视野计</t>
  </si>
  <si>
    <t>主导眼检查</t>
  </si>
  <si>
    <t>代偿头位测定</t>
  </si>
  <si>
    <t>含使用头位检测仪</t>
  </si>
  <si>
    <t>复视检查</t>
  </si>
  <si>
    <t>斜视度测定</t>
  </si>
  <si>
    <t>含九个注视方向双眼分别注视时的斜度,看远及看近</t>
  </si>
  <si>
    <t>三棱镜检查</t>
  </si>
  <si>
    <t>调节/集合测定</t>
  </si>
  <si>
    <t>色觉检查</t>
  </si>
  <si>
    <t>暗适应测定</t>
  </si>
  <si>
    <t>含图形及报告</t>
  </si>
  <si>
    <t>明适应测定</t>
  </si>
  <si>
    <t>正切尺检查</t>
  </si>
  <si>
    <t>注视性质检查</t>
  </si>
  <si>
    <t>眼象差检查</t>
  </si>
  <si>
    <t>眼压检查</t>
  </si>
  <si>
    <t>眼压日曲线检查</t>
  </si>
  <si>
    <t>天</t>
  </si>
  <si>
    <t>上睑下垂检查</t>
  </si>
  <si>
    <t>泪膜破裂时间测定</t>
  </si>
  <si>
    <t>泪液分泌功能测定</t>
  </si>
  <si>
    <t>泪道冲洗</t>
  </si>
  <si>
    <t>角膜荧光素染色检查</t>
  </si>
  <si>
    <t>角膜曲率测量</t>
  </si>
  <si>
    <t>角膜地形图检查</t>
  </si>
  <si>
    <t>角膜内皮镜检查</t>
  </si>
  <si>
    <t>角膜厚度检查</t>
  </si>
  <si>
    <t>人工晶体度数测量</t>
  </si>
  <si>
    <t>房水荧光测定</t>
  </si>
  <si>
    <t>裂隙灯检查</t>
  </si>
  <si>
    <t>裂隙灯下眼底检查</t>
  </si>
  <si>
    <t>裂隙灯下房角镜检查</t>
  </si>
  <si>
    <t>眼位照相</t>
  </si>
  <si>
    <t>眼前段照相</t>
  </si>
  <si>
    <t>眼底照相</t>
  </si>
  <si>
    <t>眼底血管造影</t>
  </si>
  <si>
    <t>裂隙灯下眼底视神经立体照相</t>
  </si>
  <si>
    <t>眼底检查</t>
  </si>
  <si>
    <t>扫描激光眼底检查(SLO)</t>
  </si>
  <si>
    <t>海德堡视网膜厚度检查(HRT)</t>
  </si>
  <si>
    <t>双眼加倍收取</t>
  </si>
  <si>
    <t>超声生物显微镜检查(UBM)</t>
  </si>
  <si>
    <t>光学相干断层成相(OCT)</t>
  </si>
  <si>
    <t>含测眼球后极组织厚度及断面相</t>
  </si>
  <si>
    <t>视网膜电流图(ERG)</t>
  </si>
  <si>
    <t>视网膜地形图</t>
  </si>
  <si>
    <t>眼电图(EOG)</t>
  </si>
  <si>
    <t>含运动或感觉</t>
  </si>
  <si>
    <t>视诱发电位(VEP)</t>
  </si>
  <si>
    <t>含单导、图形</t>
  </si>
  <si>
    <t>眼活体组织检查</t>
  </si>
  <si>
    <t>结膜囊取材检查</t>
  </si>
  <si>
    <t>不含微生物检查</t>
  </si>
  <si>
    <t>视网膜激光光凝术</t>
  </si>
  <si>
    <t>激光治疗眼前节病</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</si>
  <si>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</si>
  <si>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</si>
  <si>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</si>
  <si>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</si>
  <si>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</si>
  <si>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</si>
  <si>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</si>
  <si>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</si>
  <si>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</si>
  <si>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</si>
  <si>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</si>
  <si>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</si>
  <si>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</si>
  <si>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</si>
  <si>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</si>
  <si>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</si>
  <si>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</si>
  <si>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</si>
  <si>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前房穿刺术</t>
  </si>
  <si>
    <t>角膜异物剔除术</t>
  </si>
  <si>
    <t>角膜溃疡灼烙术</t>
  </si>
  <si>
    <t>泪小点扩张</t>
  </si>
  <si>
    <t>泪道探通术</t>
  </si>
  <si>
    <t>声导抗测听</t>
  </si>
  <si>
    <t>镫骨活动度检测(盖来试验)</t>
  </si>
  <si>
    <t>镫骨肌反射衰减试验</t>
  </si>
  <si>
    <t>含镫骨肌反射阈值</t>
  </si>
  <si>
    <t>咽鼓管压力测定</t>
  </si>
  <si>
    <t>不含声导抗测听</t>
  </si>
  <si>
    <t>耳蜗电图</t>
  </si>
  <si>
    <t>稳态听觉诱发反应</t>
  </si>
  <si>
    <t>眼震电图</t>
  </si>
  <si>
    <t>包括温度试验和自发眼震</t>
  </si>
  <si>
    <t>听力筛选试验</t>
  </si>
  <si>
    <t>耳鸣检查</t>
  </si>
  <si>
    <t>含匹配、频率和响度;包括他觉耳鸣检查</t>
  </si>
  <si>
    <t>定向条件反射测定</t>
  </si>
  <si>
    <t>含游戏测定和行为观察</t>
  </si>
  <si>
    <t>耳纤维内镜检查</t>
  </si>
  <si>
    <t>含图象记录及输出系统；包括完壁式乳突术后、视频耳内镜检查</t>
  </si>
  <si>
    <t>电耳镜检查</t>
  </si>
  <si>
    <t>鼓膜穿刺术</t>
  </si>
  <si>
    <t>含抽液、注药</t>
  </si>
  <si>
    <t>耳正负压治疗</t>
  </si>
  <si>
    <t>波氏法咽鼓管吹张</t>
  </si>
  <si>
    <t>导管法咽鼓管吹张</t>
  </si>
  <si>
    <t>耳神经阻滞</t>
  </si>
  <si>
    <t>耳廓假性囊肿穿刺压迫治疗</t>
  </si>
  <si>
    <t>含穿刺、抽吸和压迫、压迫材料;不含抽液检验</t>
  </si>
  <si>
    <t>耳部特殊治疗</t>
  </si>
  <si>
    <t>系冷冻法</t>
  </si>
  <si>
    <t>鼻内镜检查</t>
  </si>
  <si>
    <t>前鼻镜检查</t>
  </si>
  <si>
    <t>同时做左心室造影加收600元</t>
    <phoneticPr fontId="41" type="noConversion"/>
  </si>
  <si>
    <t>1、以扩张一支冠脉血管为基价。扩张多支血管每支加收480元；2、若冠状动脉造影术后立即进行PTCA术，应视作二次手术计价</t>
    <phoneticPr fontId="41" type="noConversion"/>
  </si>
  <si>
    <t>1、以扩张一支冠脉血管为基价。扩张多支血管每支加收480元；2、若冠状动脉造影术后立即进行STENT术，应视作二次手术计价</t>
    <phoneticPr fontId="41" type="noConversion"/>
  </si>
  <si>
    <t>1、以一支冠脉血管为基价，多支血管每支加收540元；2、若冠状动脉造影术后立即进行激光成形术，应视作二次手术计价</t>
    <phoneticPr fontId="41" type="noConversion"/>
  </si>
  <si>
    <t>表皮麻醉13元</t>
    <phoneticPr fontId="41" type="noConversion"/>
  </si>
  <si>
    <t>每增加1小时加收52元</t>
    <phoneticPr fontId="41" type="noConversion"/>
  </si>
  <si>
    <t>腰麻硬膜外联合阻滞加收65元,每增加1小时加收65元；双穿刺点加收39元</t>
    <phoneticPr fontId="41" type="noConversion"/>
  </si>
  <si>
    <t>每增加1小时加收78元</t>
    <phoneticPr fontId="41" type="noConversion"/>
  </si>
  <si>
    <t>每增加1小时加收104元</t>
    <phoneticPr fontId="41" type="noConversion"/>
  </si>
  <si>
    <t>全麻监测65元</t>
    <phoneticPr fontId="41" type="noConversion"/>
  </si>
  <si>
    <t>每增加1小时加收130元</t>
    <phoneticPr fontId="41" type="noConversion"/>
  </si>
  <si>
    <t>直径大于4cm加收130元</t>
    <phoneticPr fontId="41" type="noConversion"/>
  </si>
  <si>
    <t>全麻加收260元</t>
    <phoneticPr fontId="41" type="noConversion"/>
  </si>
  <si>
    <t>静脉窦破裂手术加收260元</t>
    <phoneticPr fontId="41" type="noConversion"/>
  </si>
  <si>
    <t>非同一部位血肿加收260元</t>
    <phoneticPr fontId="41" type="noConversion"/>
  </si>
  <si>
    <t>行微创手术1950元</t>
    <phoneticPr fontId="41" type="noConversion"/>
  </si>
  <si>
    <t>两个以上“靶点”每个“靶点”加收1300元</t>
    <phoneticPr fontId="41" type="noConversion"/>
  </si>
  <si>
    <t>动脉瘤直径大于2.5cm。多夹除一个动脉瘤加收1040元</t>
    <phoneticPr fontId="41" type="noConversion"/>
  </si>
  <si>
    <t>动脉瘤直径小于2.5cm，多夹除一个动脉瘤加收1040元</t>
    <phoneticPr fontId="41" type="noConversion"/>
  </si>
  <si>
    <t>动脉瘤与动静脉畸形不在同一部位加收650元</t>
    <phoneticPr fontId="41" type="noConversion"/>
  </si>
  <si>
    <t>行动脉成形术加收650元</t>
    <phoneticPr fontId="41" type="noConversion"/>
  </si>
  <si>
    <t>如取大隐静脉加收650元</t>
    <phoneticPr fontId="41" type="noConversion"/>
  </si>
  <si>
    <t>肿瘤长度超过5cm以上的肿瘤加收390元</t>
    <phoneticPr fontId="41" type="noConversion"/>
  </si>
  <si>
    <t>肿瘤长度超过5cm以上的肿瘤加收325元</t>
    <phoneticPr fontId="41" type="noConversion"/>
  </si>
  <si>
    <t>显微拆线收取65元</t>
    <phoneticPr fontId="41" type="noConversion"/>
  </si>
  <si>
    <t>需植皮时加收130元</t>
    <phoneticPr fontId="41" type="noConversion"/>
  </si>
  <si>
    <t>需肌瓣移植时加收156元</t>
    <phoneticPr fontId="41" type="noConversion"/>
  </si>
  <si>
    <t>需植皮时加收104元</t>
    <phoneticPr fontId="41" type="noConversion"/>
  </si>
  <si>
    <t>组织移植加收195元</t>
    <phoneticPr fontId="41" type="noConversion"/>
  </si>
  <si>
    <t>干细胞移植加收260元</t>
    <phoneticPr fontId="41" type="noConversion"/>
  </si>
  <si>
    <t>使用特殊仪器（前房角镜等）时加收260元</t>
    <phoneticPr fontId="41" type="noConversion"/>
  </si>
  <si>
    <t>冷凝、电凝法加收390元</t>
    <phoneticPr fontId="41" type="noConversion"/>
  </si>
  <si>
    <t>超过一条肌肉及二次手术或伴有另一种斜视同时手术每条加收104元，多次手术再加收130元</t>
    <phoneticPr fontId="41" type="noConversion"/>
  </si>
  <si>
    <t>超过一条肌肉及二次手术、结膜、肌肉及眼眶修复，非常规眼外肌手术加收130元，多次手术再加收130元</t>
    <phoneticPr fontId="41" type="noConversion"/>
  </si>
  <si>
    <t>同时做两个以上手术,每增加一个手术加收195元</t>
    <phoneticPr fontId="41" type="noConversion"/>
  </si>
  <si>
    <t>侧劈开眶加收130元</t>
    <phoneticPr fontId="41" type="noConversion"/>
  </si>
  <si>
    <t>蝶窦加收260元</t>
    <phoneticPr fontId="41" type="noConversion"/>
  </si>
  <si>
    <t>冷冻、电灼等法加收39元</t>
    <phoneticPr fontId="41" type="noConversion"/>
  </si>
  <si>
    <t>根向、冠向复位切口或远中楔形切除加收39元</t>
    <phoneticPr fontId="41" type="noConversion"/>
  </si>
  <si>
    <t>升支截断复位固定加收260元</t>
    <phoneticPr fontId="41" type="noConversion"/>
  </si>
  <si>
    <t>双则加收520元</t>
    <phoneticPr fontId="41" type="noConversion"/>
  </si>
  <si>
    <t>双则加收650元</t>
    <phoneticPr fontId="41" type="noConversion"/>
  </si>
  <si>
    <t>每加一侧加收260元</t>
    <phoneticPr fontId="41" type="noConversion"/>
  </si>
  <si>
    <t>双侧颧骨或颧弓骨折加收260元</t>
    <phoneticPr fontId="41" type="noConversion"/>
  </si>
  <si>
    <t>如经心包内全肺切除及部分心房切除加收650元；</t>
    <phoneticPr fontId="41" type="noConversion"/>
  </si>
  <si>
    <t>嵌顿或巨大疝加收260元</t>
    <phoneticPr fontId="41" type="noConversion"/>
  </si>
  <si>
    <t>合并肠回转不良及其他须矫治畸形者加收390元</t>
    <phoneticPr fontId="41" type="noConversion"/>
  </si>
  <si>
    <t>多瓣转换加收650元</t>
    <phoneticPr fontId="41" type="noConversion"/>
  </si>
  <si>
    <t>增一支加收520元</t>
    <phoneticPr fontId="41" type="noConversion"/>
  </si>
  <si>
    <t>多发肿瘤加收650元</t>
    <phoneticPr fontId="41" type="noConversion"/>
  </si>
  <si>
    <t>冷冻法加收650元</t>
    <phoneticPr fontId="41" type="noConversion"/>
  </si>
  <si>
    <t>起博器应用每小时13元</t>
    <phoneticPr fontId="41" type="noConversion"/>
  </si>
  <si>
    <t>继续向远端架桥的，每增加一根血管加收650元</t>
    <phoneticPr fontId="41" type="noConversion"/>
  </si>
  <si>
    <t>每增加一切口加收520元</t>
  </si>
  <si>
    <t>需双侧取栓，或多部位取栓，每增加一切口的加收520元</t>
  </si>
  <si>
    <t>需继续向远端动脉架桥，每增一支加收520元</t>
  </si>
  <si>
    <t>套扎法加收104元、电凝法加收130元</t>
    <phoneticPr fontId="41" type="noConversion"/>
  </si>
  <si>
    <t>全盆腔脏器切除加收650元</t>
    <phoneticPr fontId="41" type="noConversion"/>
  </si>
  <si>
    <t>术中取石、冲洗加收260元</t>
    <phoneticPr fontId="41" type="noConversion"/>
  </si>
  <si>
    <t>多发包虫加收195元</t>
    <phoneticPr fontId="41" type="noConversion"/>
  </si>
  <si>
    <t>冷冻法加收169元</t>
    <phoneticPr fontId="41" type="noConversion"/>
  </si>
  <si>
    <t>超过5cm直径加收130元</t>
    <phoneticPr fontId="41" type="noConversion"/>
  </si>
  <si>
    <t>食管横断吻合术加收260元</t>
  </si>
  <si>
    <t>需开胸的手术加收650元</t>
  </si>
  <si>
    <t>同时行双侧成形术加收520元</t>
  </si>
  <si>
    <t>需膀胱全切、尿路重建时加收650元</t>
  </si>
  <si>
    <t>需骨盆截骨时加收325元</t>
  </si>
  <si>
    <t>电切法加收260元</t>
  </si>
  <si>
    <t>分流术加收260元</t>
  </si>
  <si>
    <t>需尿路改道时加收520元</t>
  </si>
  <si>
    <t>如膀胱或肠管部分切除加收520元</t>
  </si>
  <si>
    <t>使用肌瘤粉碎装置时加收130元</t>
    <phoneticPr fontId="41" type="noConversion"/>
  </si>
  <si>
    <t>增加一胎加收260元</t>
  </si>
  <si>
    <t>增加枕骨大孔扩大及环枕后弓减压时加收390元</t>
  </si>
  <si>
    <t>如需行椎体后缘减压术加收364元</t>
    <phoneticPr fontId="41" type="noConversion"/>
  </si>
  <si>
    <t>如需从前侧方入路脊髓前外侧减压手术加收260元</t>
  </si>
  <si>
    <t>增加神经根管减压加收260元</t>
  </si>
  <si>
    <t>如需行椎板切除减压间盘摘除加收520元</t>
  </si>
  <si>
    <t>前方入路松解手术加收325元；植骨融合加收325元</t>
  </si>
  <si>
    <t>松解手术加收260元；椎板切除减压加收260元</t>
  </si>
  <si>
    <t>每增加一间盘加收390元</t>
  </si>
  <si>
    <t>每增加一椎体加收390元</t>
  </si>
  <si>
    <t>每增加一椎体加收520元</t>
  </si>
  <si>
    <t>联合手术加收260元</t>
  </si>
  <si>
    <t>联合手术加收520元</t>
  </si>
  <si>
    <t>瘤体有周围组织浸润加收390元</t>
  </si>
  <si>
    <t>脊柱、骨盆加收390元</t>
  </si>
  <si>
    <t>双侧多处骨折加收1300元</t>
    <phoneticPr fontId="41" type="noConversion"/>
  </si>
  <si>
    <t>陈旧脱位加收195元</t>
    <phoneticPr fontId="41" type="noConversion"/>
  </si>
  <si>
    <t>双侧加收650元</t>
  </si>
  <si>
    <t>再置换加收390元</t>
  </si>
  <si>
    <t>带血管加收390元</t>
  </si>
  <si>
    <t>四关节融合术加收260元</t>
  </si>
  <si>
    <t>截骨或有肌腱移位加收260元</t>
  </si>
  <si>
    <t>多手指每个手指加收520元，手掌背、前臂加收520元</t>
  </si>
  <si>
    <t>多手指每个手指加收65元，手掌背、前臂加收195元</t>
    <phoneticPr fontId="41" type="noConversion"/>
  </si>
  <si>
    <t>多个手指或从前臂到手指全线松解加收390元</t>
  </si>
  <si>
    <t>乳腺立体定位加收130元</t>
    <phoneticPr fontId="41" type="noConversion"/>
  </si>
  <si>
    <t>需植皮术加收520元</t>
  </si>
  <si>
    <t>需植皮术加收65元</t>
    <phoneticPr fontId="41" type="noConversion"/>
  </si>
  <si>
    <t>需植皮术加收130元；</t>
    <phoneticPr fontId="41" type="noConversion"/>
  </si>
  <si>
    <t>需植皮术加收104元</t>
    <phoneticPr fontId="41" type="noConversion"/>
  </si>
  <si>
    <t>植皮加收650元</t>
  </si>
  <si>
    <t>神经系统手术中应用神经导航系统加收相应费用。</t>
    <phoneticPr fontId="31" type="noConversion"/>
  </si>
  <si>
    <r>
      <t>310100015</t>
    </r>
    <r>
      <rPr>
        <sz val="9"/>
        <color indexed="8"/>
        <rFont val="宋体"/>
        <family val="3"/>
        <charset val="134"/>
      </rPr>
      <t>a</t>
    </r>
    <phoneticPr fontId="31" type="noConversion"/>
  </si>
  <si>
    <t>感觉障碍电生理诊断</t>
    <phoneticPr fontId="31" type="noConversion"/>
  </si>
  <si>
    <t>眼肌电图</t>
    <phoneticPr fontId="31" type="noConversion"/>
  </si>
  <si>
    <r>
      <t>310300020</t>
    </r>
    <r>
      <rPr>
        <sz val="9"/>
        <color indexed="8"/>
        <rFont val="宋体"/>
        <family val="3"/>
        <charset val="134"/>
      </rPr>
      <t>a</t>
    </r>
    <phoneticPr fontId="31" type="noConversion"/>
  </si>
  <si>
    <r>
      <t>310300020</t>
    </r>
    <r>
      <rPr>
        <sz val="9"/>
        <color indexed="8"/>
        <rFont val="宋体"/>
        <family val="3"/>
        <charset val="134"/>
      </rPr>
      <t>b</t>
    </r>
    <phoneticPr fontId="31" type="noConversion"/>
  </si>
  <si>
    <r>
      <t>310300020</t>
    </r>
    <r>
      <rPr>
        <sz val="9"/>
        <color indexed="8"/>
        <rFont val="宋体"/>
        <family val="3"/>
        <charset val="134"/>
      </rPr>
      <t>c</t>
    </r>
    <phoneticPr fontId="31" type="noConversion"/>
  </si>
  <si>
    <t>普通图谱法</t>
    <phoneticPr fontId="31" type="noConversion"/>
  </si>
  <si>
    <r>
      <t>F</t>
    </r>
    <r>
      <rPr>
        <sz val="9"/>
        <color indexed="8"/>
        <rFont val="宋体"/>
        <family val="3"/>
        <charset val="134"/>
      </rPr>
      <t>M-100Hue 测试盒法</t>
    </r>
    <phoneticPr fontId="31" type="noConversion"/>
  </si>
  <si>
    <t>色绝仪法</t>
    <phoneticPr fontId="31" type="noConversion"/>
  </si>
  <si>
    <r>
      <t>310300042</t>
    </r>
    <r>
      <rPr>
        <sz val="9"/>
        <color indexed="8"/>
        <rFont val="宋体"/>
        <family val="3"/>
        <charset val="134"/>
      </rPr>
      <t>a</t>
    </r>
    <phoneticPr fontId="31" type="noConversion"/>
  </si>
  <si>
    <r>
      <t>310300042</t>
    </r>
    <r>
      <rPr>
        <sz val="9"/>
        <color indexed="8"/>
        <rFont val="宋体"/>
        <family val="3"/>
        <charset val="134"/>
      </rPr>
      <t>b</t>
    </r>
    <phoneticPr fontId="31" type="noConversion"/>
  </si>
  <si>
    <t>裂隙灯法</t>
    <phoneticPr fontId="31" type="noConversion"/>
  </si>
  <si>
    <t>超声法</t>
    <phoneticPr fontId="31" type="noConversion"/>
  </si>
  <si>
    <r>
      <t>310300049</t>
    </r>
    <r>
      <rPr>
        <sz val="9"/>
        <color indexed="8"/>
        <rFont val="宋体"/>
        <family val="3"/>
        <charset val="134"/>
      </rPr>
      <t>a</t>
    </r>
    <phoneticPr fontId="31" type="noConversion"/>
  </si>
  <si>
    <r>
      <t>310300049</t>
    </r>
    <r>
      <rPr>
        <sz val="9"/>
        <color indexed="8"/>
        <rFont val="宋体"/>
        <family val="3"/>
        <charset val="134"/>
      </rPr>
      <t>b</t>
    </r>
    <phoneticPr fontId="31" type="noConversion"/>
  </si>
  <si>
    <r>
      <t>310300049</t>
    </r>
    <r>
      <rPr>
        <sz val="9"/>
        <color indexed="8"/>
        <rFont val="宋体"/>
        <family val="3"/>
        <charset val="134"/>
      </rPr>
      <t>c</t>
    </r>
    <phoneticPr fontId="31" type="noConversion"/>
  </si>
  <si>
    <t>前置镜</t>
    <phoneticPr fontId="31" type="noConversion"/>
  </si>
  <si>
    <t>三面镜</t>
    <phoneticPr fontId="31" type="noConversion"/>
  </si>
  <si>
    <t>视网膜镜</t>
    <phoneticPr fontId="31" type="noConversion"/>
  </si>
  <si>
    <r>
      <t>310300046</t>
    </r>
    <r>
      <rPr>
        <sz val="9"/>
        <color indexed="8"/>
        <rFont val="宋体"/>
        <family val="3"/>
        <charset val="134"/>
      </rPr>
      <t>a</t>
    </r>
    <phoneticPr fontId="31" type="noConversion"/>
  </si>
  <si>
    <r>
      <t>310300046</t>
    </r>
    <r>
      <rPr>
        <sz val="9"/>
        <color indexed="8"/>
        <rFont val="宋体"/>
        <family val="3"/>
        <charset val="134"/>
      </rPr>
      <t>b</t>
    </r>
    <phoneticPr fontId="31" type="noConversion"/>
  </si>
  <si>
    <t>前房深度测量仪法</t>
    <phoneticPr fontId="31" type="noConversion"/>
  </si>
  <si>
    <r>
      <t>310300081</t>
    </r>
    <r>
      <rPr>
        <sz val="9"/>
        <color indexed="8"/>
        <rFont val="宋体"/>
        <family val="3"/>
        <charset val="134"/>
      </rPr>
      <t>a</t>
    </r>
    <phoneticPr fontId="31" type="noConversion"/>
  </si>
  <si>
    <r>
      <t>310300081</t>
    </r>
    <r>
      <rPr>
        <sz val="9"/>
        <color indexed="8"/>
        <rFont val="宋体"/>
        <family val="3"/>
        <charset val="134"/>
      </rPr>
      <t>b</t>
    </r>
    <phoneticPr fontId="31" type="noConversion"/>
  </si>
  <si>
    <r>
      <t>310300081</t>
    </r>
    <r>
      <rPr>
        <sz val="9"/>
        <color indexed="8"/>
        <rFont val="宋体"/>
        <family val="3"/>
        <charset val="134"/>
      </rPr>
      <t>c</t>
    </r>
    <phoneticPr fontId="31" type="noConversion"/>
  </si>
  <si>
    <t>治疗青光眼</t>
    <phoneticPr fontId="31" type="noConversion"/>
  </si>
  <si>
    <t>晶状体囊膜切开</t>
    <phoneticPr fontId="31" type="noConversion"/>
  </si>
  <si>
    <t>虹膜囊肿切除术</t>
    <phoneticPr fontId="31" type="noConversion"/>
  </si>
  <si>
    <r>
      <t>310300100</t>
    </r>
    <r>
      <rPr>
        <sz val="9"/>
        <color indexed="8"/>
        <rFont val="宋体"/>
        <family val="3"/>
        <charset val="134"/>
      </rPr>
      <t>a</t>
    </r>
    <phoneticPr fontId="31" type="noConversion"/>
  </si>
  <si>
    <t>前房冲洗术</t>
    <phoneticPr fontId="31" type="noConversion"/>
  </si>
  <si>
    <r>
      <t>310401010</t>
    </r>
    <r>
      <rPr>
        <sz val="9"/>
        <color indexed="8"/>
        <rFont val="宋体"/>
        <family val="3"/>
        <charset val="134"/>
      </rPr>
      <t>a</t>
    </r>
    <phoneticPr fontId="31" type="noConversion"/>
  </si>
  <si>
    <r>
      <t>310401010</t>
    </r>
    <r>
      <rPr>
        <sz val="9"/>
        <color indexed="8"/>
        <rFont val="宋体"/>
        <family val="3"/>
        <charset val="134"/>
      </rPr>
      <t>b</t>
    </r>
    <phoneticPr fontId="31" type="noConversion"/>
  </si>
  <si>
    <t>鼓室图</t>
    <phoneticPr fontId="31" type="noConversion"/>
  </si>
  <si>
    <t>镫骨肌反射试验</t>
    <phoneticPr fontId="31" type="noConversion"/>
  </si>
  <si>
    <r>
      <t>310402025</t>
    </r>
    <r>
      <rPr>
        <sz val="9"/>
        <rFont val="宋体"/>
        <family val="3"/>
        <charset val="134"/>
      </rPr>
      <t>a</t>
    </r>
    <phoneticPr fontId="31" type="noConversion"/>
  </si>
  <si>
    <r>
      <t>310402025</t>
    </r>
    <r>
      <rPr>
        <sz val="9"/>
        <rFont val="宋体"/>
        <family val="3"/>
        <charset val="134"/>
      </rPr>
      <t>b</t>
    </r>
    <phoneticPr fontId="31" type="noConversion"/>
  </si>
  <si>
    <r>
      <t>310402025</t>
    </r>
    <r>
      <rPr>
        <sz val="9"/>
        <rFont val="宋体"/>
        <family val="3"/>
        <charset val="134"/>
      </rPr>
      <t>c</t>
    </r>
    <phoneticPr fontId="31" type="noConversion"/>
  </si>
  <si>
    <r>
      <t>310402025</t>
    </r>
    <r>
      <rPr>
        <sz val="9"/>
        <rFont val="宋体"/>
        <family val="3"/>
        <charset val="134"/>
      </rPr>
      <t>d</t>
    </r>
    <phoneticPr fontId="31" type="noConversion"/>
  </si>
  <si>
    <t>鼻部射频治疗</t>
    <phoneticPr fontId="31" type="noConversion"/>
  </si>
  <si>
    <t>鼻部激光治疗</t>
    <phoneticPr fontId="31" type="noConversion"/>
  </si>
  <si>
    <t>鼻部微波治疗</t>
    <phoneticPr fontId="31" type="noConversion"/>
  </si>
  <si>
    <t>鼻部等离子治疗</t>
    <phoneticPr fontId="31" type="noConversion"/>
  </si>
  <si>
    <r>
      <t>310403016</t>
    </r>
    <r>
      <rPr>
        <sz val="9"/>
        <rFont val="宋体"/>
        <family val="3"/>
        <charset val="134"/>
      </rPr>
      <t>a</t>
    </r>
    <phoneticPr fontId="31" type="noConversion"/>
  </si>
  <si>
    <r>
      <t>310403016</t>
    </r>
    <r>
      <rPr>
        <sz val="9"/>
        <rFont val="宋体"/>
        <family val="3"/>
        <charset val="134"/>
      </rPr>
      <t>b</t>
    </r>
    <phoneticPr fontId="31" type="noConversion"/>
  </si>
  <si>
    <r>
      <t>310403016</t>
    </r>
    <r>
      <rPr>
        <sz val="9"/>
        <rFont val="宋体"/>
        <family val="3"/>
        <charset val="134"/>
      </rPr>
      <t>c</t>
    </r>
    <phoneticPr fontId="31" type="noConversion"/>
  </si>
  <si>
    <r>
      <t>310403016</t>
    </r>
    <r>
      <rPr>
        <sz val="9"/>
        <rFont val="宋体"/>
        <family val="3"/>
        <charset val="134"/>
      </rPr>
      <t>d</t>
    </r>
    <phoneticPr fontId="31" type="noConversion"/>
  </si>
  <si>
    <t>咽部射频治疗</t>
    <phoneticPr fontId="31" type="noConversion"/>
  </si>
  <si>
    <t>咽部激光治疗</t>
    <phoneticPr fontId="31" type="noConversion"/>
  </si>
  <si>
    <t>胸膜活检</t>
    <phoneticPr fontId="31" type="noConversion"/>
  </si>
  <si>
    <t>经纤支镜取异物</t>
    <phoneticPr fontId="31" type="noConversion"/>
  </si>
  <si>
    <t>经纤支镜滴药</t>
    <phoneticPr fontId="31" type="noConversion"/>
  </si>
  <si>
    <t>经纤支镜止血</t>
    <phoneticPr fontId="31" type="noConversion"/>
  </si>
  <si>
    <t>经纤支镜化疗</t>
    <phoneticPr fontId="31" type="noConversion"/>
  </si>
  <si>
    <r>
      <t>310605003</t>
    </r>
    <r>
      <rPr>
        <sz val="9"/>
        <color indexed="8"/>
        <rFont val="宋体"/>
        <family val="3"/>
        <charset val="134"/>
      </rPr>
      <t>a</t>
    </r>
    <phoneticPr fontId="31" type="noConversion"/>
  </si>
  <si>
    <r>
      <t>310605003</t>
    </r>
    <r>
      <rPr>
        <sz val="9"/>
        <color indexed="8"/>
        <rFont val="宋体"/>
        <family val="3"/>
        <charset val="134"/>
      </rPr>
      <t>b</t>
    </r>
    <phoneticPr fontId="31" type="noConversion"/>
  </si>
  <si>
    <r>
      <t>310605003</t>
    </r>
    <r>
      <rPr>
        <sz val="9"/>
        <color indexed="8"/>
        <rFont val="宋体"/>
        <family val="3"/>
        <charset val="134"/>
      </rPr>
      <t>c</t>
    </r>
    <phoneticPr fontId="31" type="noConversion"/>
  </si>
  <si>
    <r>
      <t>310605003</t>
    </r>
    <r>
      <rPr>
        <sz val="9"/>
        <color indexed="8"/>
        <rFont val="宋体"/>
        <family val="3"/>
        <charset val="134"/>
      </rPr>
      <t>d</t>
    </r>
    <phoneticPr fontId="31" type="noConversion"/>
  </si>
  <si>
    <t>复杂异物取出加收216</t>
    <phoneticPr fontId="31" type="noConversion"/>
  </si>
  <si>
    <r>
      <t>310606001</t>
    </r>
    <r>
      <rPr>
        <sz val="9"/>
        <color indexed="8"/>
        <rFont val="宋体"/>
        <family val="3"/>
        <charset val="134"/>
      </rPr>
      <t>a</t>
    </r>
    <phoneticPr fontId="31" type="noConversion"/>
  </si>
  <si>
    <r>
      <t>310606001</t>
    </r>
    <r>
      <rPr>
        <sz val="9"/>
        <color indexed="8"/>
        <rFont val="宋体"/>
        <family val="3"/>
        <charset val="134"/>
      </rPr>
      <t>b</t>
    </r>
    <phoneticPr fontId="31" type="noConversion"/>
  </si>
  <si>
    <r>
      <t>310606001</t>
    </r>
    <r>
      <rPr>
        <sz val="9"/>
        <color indexed="8"/>
        <rFont val="宋体"/>
        <family val="3"/>
        <charset val="134"/>
      </rPr>
      <t>d</t>
    </r>
    <phoneticPr fontId="31" type="noConversion"/>
  </si>
  <si>
    <t>经内镜食管肿瘤特殊治疗</t>
    <phoneticPr fontId="31" type="noConversion"/>
  </si>
  <si>
    <t>经内镜气管肿瘤特殊治疗</t>
    <phoneticPr fontId="31" type="noConversion"/>
  </si>
  <si>
    <t>310606001c</t>
    <phoneticPr fontId="31" type="noConversion"/>
  </si>
  <si>
    <t>经内镜肺良性肿瘤或狭窄治疗</t>
    <phoneticPr fontId="31" type="noConversion"/>
  </si>
  <si>
    <t>经内镜支气管肿瘤特殊治疗</t>
    <phoneticPr fontId="31" type="noConversion"/>
  </si>
  <si>
    <r>
      <t>310606002</t>
    </r>
    <r>
      <rPr>
        <sz val="9"/>
        <rFont val="宋体"/>
        <family val="3"/>
        <charset val="134"/>
      </rPr>
      <t>a</t>
    </r>
    <phoneticPr fontId="31" type="noConversion"/>
  </si>
  <si>
    <t>结核病灌注治疗</t>
    <phoneticPr fontId="31" type="noConversion"/>
  </si>
  <si>
    <t>心血流图监测</t>
    <phoneticPr fontId="31" type="noConversion"/>
  </si>
  <si>
    <t>心尖搏动图监测</t>
    <phoneticPr fontId="31" type="noConversion"/>
  </si>
  <si>
    <t>经内镜下取异物术</t>
    <phoneticPr fontId="31" type="noConversion"/>
  </si>
  <si>
    <t>经内镜下粘膜切除</t>
    <phoneticPr fontId="31" type="noConversion"/>
  </si>
  <si>
    <r>
      <t>310902006</t>
    </r>
    <r>
      <rPr>
        <sz val="9"/>
        <rFont val="宋体"/>
        <family val="3"/>
        <charset val="134"/>
      </rPr>
      <t>a</t>
    </r>
    <phoneticPr fontId="31" type="noConversion"/>
  </si>
  <si>
    <t>310902006e</t>
    <phoneticPr fontId="31" type="noConversion"/>
  </si>
  <si>
    <t>经内镜下粘膜血流量测定</t>
    <phoneticPr fontId="31" type="noConversion"/>
  </si>
  <si>
    <t>经内镜下止血</t>
    <phoneticPr fontId="31" type="noConversion"/>
  </si>
  <si>
    <t>经内镜下息肉肿物切除</t>
    <phoneticPr fontId="31" type="noConversion"/>
  </si>
  <si>
    <t>310902006b</t>
    <phoneticPr fontId="31" type="noConversion"/>
  </si>
  <si>
    <t>310902006c</t>
    <phoneticPr fontId="31" type="noConversion"/>
  </si>
  <si>
    <t>310902006d</t>
    <phoneticPr fontId="31" type="noConversion"/>
  </si>
  <si>
    <t>310902006f</t>
    <phoneticPr fontId="31" type="noConversion"/>
  </si>
  <si>
    <t>经内镜下胃食道返流治疗</t>
    <phoneticPr fontId="31" type="noConversion"/>
  </si>
  <si>
    <r>
      <t>310902008</t>
    </r>
    <r>
      <rPr>
        <sz val="9"/>
        <color indexed="8"/>
        <rFont val="宋体"/>
        <family val="3"/>
        <charset val="134"/>
      </rPr>
      <t>a</t>
    </r>
    <phoneticPr fontId="31" type="noConversion"/>
  </si>
  <si>
    <r>
      <t>310902008</t>
    </r>
    <r>
      <rPr>
        <sz val="9"/>
        <color indexed="8"/>
        <rFont val="宋体"/>
        <family val="3"/>
        <charset val="134"/>
      </rPr>
      <t>b</t>
    </r>
    <phoneticPr fontId="31" type="noConversion"/>
  </si>
  <si>
    <t>机械碎石法</t>
    <phoneticPr fontId="31" type="noConversion"/>
  </si>
  <si>
    <t>激光碎石法</t>
    <phoneticPr fontId="31" type="noConversion"/>
  </si>
  <si>
    <t>爆破碎石法</t>
    <phoneticPr fontId="31" type="noConversion"/>
  </si>
  <si>
    <t>310902009c</t>
    <phoneticPr fontId="31" type="noConversion"/>
  </si>
  <si>
    <t>经十二指肠镜取异物</t>
    <phoneticPr fontId="31" type="noConversion"/>
  </si>
  <si>
    <r>
      <t>310903003</t>
    </r>
    <r>
      <rPr>
        <sz val="9"/>
        <color indexed="8"/>
        <rFont val="宋体"/>
        <family val="3"/>
        <charset val="134"/>
      </rPr>
      <t>a</t>
    </r>
    <phoneticPr fontId="31" type="noConversion"/>
  </si>
  <si>
    <r>
      <t>310905004</t>
    </r>
    <r>
      <rPr>
        <sz val="9"/>
        <color indexed="8"/>
        <rFont val="宋体"/>
        <family val="3"/>
        <charset val="134"/>
      </rPr>
      <t>a</t>
    </r>
    <phoneticPr fontId="31" type="noConversion"/>
  </si>
  <si>
    <t>经皮肝穿刺门静脉化疗术</t>
    <phoneticPr fontId="31" type="noConversion"/>
  </si>
  <si>
    <t>脓肿穿刺引流术</t>
    <phoneticPr fontId="31" type="noConversion"/>
  </si>
  <si>
    <r>
      <t>310905008</t>
    </r>
    <r>
      <rPr>
        <sz val="9"/>
        <rFont val="宋体"/>
        <family val="3"/>
        <charset val="134"/>
      </rPr>
      <t>a</t>
    </r>
    <phoneticPr fontId="31" type="noConversion"/>
  </si>
  <si>
    <t>310905008b</t>
    <phoneticPr fontId="31" type="noConversion"/>
  </si>
  <si>
    <t>胆法穿刺引流术</t>
    <phoneticPr fontId="31" type="noConversion"/>
  </si>
  <si>
    <r>
      <t>310905013</t>
    </r>
    <r>
      <rPr>
        <sz val="9"/>
        <color indexed="8"/>
        <rFont val="宋体"/>
        <family val="3"/>
        <charset val="134"/>
      </rPr>
      <t>a</t>
    </r>
    <phoneticPr fontId="31" type="noConversion"/>
  </si>
  <si>
    <r>
      <t>310905013</t>
    </r>
    <r>
      <rPr>
        <sz val="9"/>
        <color indexed="8"/>
        <rFont val="宋体"/>
        <family val="3"/>
        <charset val="134"/>
      </rPr>
      <t>b</t>
    </r>
    <phoneticPr fontId="31" type="noConversion"/>
  </si>
  <si>
    <t>经胆道镜肝内取石术</t>
    <phoneticPr fontId="31" type="noConversion"/>
  </si>
  <si>
    <t>经胆道镜外胆道取石术</t>
    <phoneticPr fontId="31" type="noConversion"/>
  </si>
  <si>
    <r>
      <t>311000020</t>
    </r>
    <r>
      <rPr>
        <sz val="9"/>
        <color indexed="8"/>
        <rFont val="宋体"/>
        <family val="3"/>
        <charset val="134"/>
      </rPr>
      <t>a</t>
    </r>
    <phoneticPr fontId="31" type="noConversion"/>
  </si>
  <si>
    <t>经尿道输尿管镜取异物</t>
    <phoneticPr fontId="31" type="noConversion"/>
  </si>
  <si>
    <r>
      <t>311000027</t>
    </r>
    <r>
      <rPr>
        <sz val="9"/>
        <color indexed="8"/>
        <rFont val="宋体"/>
        <family val="3"/>
        <charset val="134"/>
      </rPr>
      <t>a</t>
    </r>
    <phoneticPr fontId="31" type="noConversion"/>
  </si>
  <si>
    <t>经膀胱镜输尿管支架取出术</t>
    <phoneticPr fontId="31" type="noConversion"/>
  </si>
  <si>
    <r>
      <t>311000034</t>
    </r>
    <r>
      <rPr>
        <sz val="9"/>
        <color indexed="8"/>
        <rFont val="宋体"/>
        <family val="3"/>
        <charset val="134"/>
      </rPr>
      <t>a</t>
    </r>
    <phoneticPr fontId="31" type="noConversion"/>
  </si>
  <si>
    <t>膀胱镜尿道镜取异物</t>
    <phoneticPr fontId="31" type="noConversion"/>
  </si>
  <si>
    <t>膀胱镜尿道镜检查</t>
    <phoneticPr fontId="31" type="noConversion"/>
  </si>
  <si>
    <r>
      <t>311201009</t>
    </r>
    <r>
      <rPr>
        <sz val="9"/>
        <color indexed="8"/>
        <rFont val="宋体"/>
        <family val="3"/>
        <charset val="134"/>
      </rPr>
      <t>a</t>
    </r>
    <phoneticPr fontId="31" type="noConversion"/>
  </si>
  <si>
    <r>
      <t>311201009</t>
    </r>
    <r>
      <rPr>
        <sz val="9"/>
        <color indexed="8"/>
        <rFont val="宋体"/>
        <family val="3"/>
        <charset val="134"/>
      </rPr>
      <t>b</t>
    </r>
    <phoneticPr fontId="31" type="noConversion"/>
  </si>
  <si>
    <t>宫颈封闭</t>
  </si>
  <si>
    <t>阴道侧穹窿封闭</t>
  </si>
  <si>
    <t>包括上药</t>
    <phoneticPr fontId="31" type="noConversion"/>
  </si>
  <si>
    <r>
      <t>311201015</t>
    </r>
    <r>
      <rPr>
        <sz val="9"/>
        <color indexed="8"/>
        <rFont val="宋体"/>
        <family val="3"/>
        <charset val="134"/>
      </rPr>
      <t>a</t>
    </r>
    <phoneticPr fontId="31" type="noConversion"/>
  </si>
  <si>
    <r>
      <t>311201015</t>
    </r>
    <r>
      <rPr>
        <sz val="9"/>
        <color indexed="8"/>
        <rFont val="宋体"/>
        <family val="3"/>
        <charset val="134"/>
      </rPr>
      <t>b</t>
    </r>
    <phoneticPr fontId="31" type="noConversion"/>
  </si>
  <si>
    <t>子宫输卵管通气术</t>
    <phoneticPr fontId="31" type="noConversion"/>
  </si>
  <si>
    <t>子宫输卵管通注药术</t>
    <phoneticPr fontId="31" type="noConversion"/>
  </si>
  <si>
    <t>关节腔减压术</t>
    <phoneticPr fontId="31" type="noConversion"/>
  </si>
  <si>
    <r>
      <t>311300002</t>
    </r>
    <r>
      <rPr>
        <sz val="9"/>
        <rFont val="宋体"/>
        <family val="3"/>
        <charset val="134"/>
      </rPr>
      <t>a</t>
    </r>
    <phoneticPr fontId="31" type="noConversion"/>
  </si>
  <si>
    <r>
      <t>311400031</t>
    </r>
    <r>
      <rPr>
        <sz val="9"/>
        <rFont val="宋体"/>
        <family val="3"/>
        <charset val="134"/>
      </rPr>
      <t>a</t>
    </r>
    <phoneticPr fontId="31" type="noConversion"/>
  </si>
  <si>
    <t>下肢血管曲张注射治疗</t>
    <phoneticPr fontId="31" type="noConversion"/>
  </si>
  <si>
    <r>
      <t>311400057</t>
    </r>
    <r>
      <rPr>
        <sz val="9"/>
        <rFont val="宋体"/>
        <family val="3"/>
        <charset val="134"/>
      </rPr>
      <t>a</t>
    </r>
    <phoneticPr fontId="31" type="noConversion"/>
  </si>
  <si>
    <r>
      <t>311400057</t>
    </r>
    <r>
      <rPr>
        <sz val="9"/>
        <rFont val="宋体"/>
        <family val="3"/>
        <charset val="134"/>
      </rPr>
      <t>b</t>
    </r>
    <phoneticPr fontId="31" type="noConversion"/>
  </si>
  <si>
    <t>皮下组织活检术</t>
    <phoneticPr fontId="31" type="noConversion"/>
  </si>
  <si>
    <t>皮下组织穿刺术</t>
    <phoneticPr fontId="31" type="noConversion"/>
  </si>
  <si>
    <t>皮下组织浅表脓肿、血肿穿刺术</t>
    <phoneticPr fontId="31" type="noConversion"/>
  </si>
  <si>
    <r>
      <t>330403008</t>
    </r>
    <r>
      <rPr>
        <sz val="9"/>
        <color indexed="8"/>
        <rFont val="宋体"/>
        <family val="3"/>
        <charset val="134"/>
      </rPr>
      <t>a</t>
    </r>
    <phoneticPr fontId="31" type="noConversion"/>
  </si>
  <si>
    <r>
      <t>330403008</t>
    </r>
    <r>
      <rPr>
        <sz val="9"/>
        <color indexed="8"/>
        <rFont val="宋体"/>
        <family val="3"/>
        <charset val="134"/>
      </rPr>
      <t>b</t>
    </r>
    <phoneticPr fontId="31" type="noConversion"/>
  </si>
  <si>
    <t>超选择造影加收60元</t>
    <phoneticPr fontId="5" type="noConversion"/>
  </si>
  <si>
    <t>激光、电凝法加收120元</t>
    <phoneticPr fontId="31" type="noConversion"/>
  </si>
  <si>
    <t>每增加一个肿物或出血点加收60元。</t>
    <phoneticPr fontId="31" type="noConversion"/>
  </si>
  <si>
    <r>
      <t>大于全身体表面积10%加收</t>
    </r>
    <r>
      <rPr>
        <sz val="9"/>
        <color indexed="8"/>
        <rFont val="宋体"/>
        <family val="3"/>
        <charset val="134"/>
      </rPr>
      <t>12</t>
    </r>
    <r>
      <rPr>
        <sz val="9"/>
        <color indexed="8"/>
        <rFont val="宋体"/>
        <family val="3"/>
        <charset val="134"/>
      </rPr>
      <t>元</t>
    </r>
    <phoneticPr fontId="31" type="noConversion"/>
  </si>
  <si>
    <r>
      <t>系局部，半身加收</t>
    </r>
    <r>
      <rPr>
        <sz val="10"/>
        <color indexed="8"/>
        <rFont val="Times New Roman"/>
        <family val="1"/>
      </rPr>
      <t>12</t>
    </r>
    <r>
      <rPr>
        <sz val="10"/>
        <color indexed="8"/>
        <rFont val="宋体"/>
        <family val="3"/>
        <charset val="134"/>
      </rPr>
      <t>元、全身加收</t>
    </r>
    <r>
      <rPr>
        <sz val="10"/>
        <color indexed="8"/>
        <rFont val="Times New Roman"/>
        <family val="1"/>
      </rPr>
      <t>23</t>
    </r>
    <r>
      <rPr>
        <sz val="10"/>
        <color indexed="8"/>
        <rFont val="宋体"/>
        <family val="3"/>
        <charset val="134"/>
      </rPr>
      <t>元</t>
    </r>
    <phoneticPr fontId="31" type="noConversion"/>
  </si>
  <si>
    <r>
      <t>大于全身体表面积10%加收1</t>
    </r>
    <r>
      <rPr>
        <sz val="9"/>
        <color indexed="8"/>
        <rFont val="宋体"/>
        <family val="3"/>
        <charset val="134"/>
      </rPr>
      <t>2</t>
    </r>
    <r>
      <rPr>
        <sz val="9"/>
        <color indexed="8"/>
        <rFont val="宋体"/>
        <family val="3"/>
        <charset val="134"/>
      </rPr>
      <t>元</t>
    </r>
    <phoneticPr fontId="31" type="noConversion"/>
  </si>
  <si>
    <r>
      <t>四肢长骨干、近关节加收</t>
    </r>
    <r>
      <rPr>
        <sz val="9"/>
        <color indexed="8"/>
        <rFont val="Times New Roman"/>
        <family val="1"/>
      </rPr>
      <t>58</t>
    </r>
    <r>
      <rPr>
        <sz val="9"/>
        <color indexed="8"/>
        <rFont val="宋体"/>
        <family val="3"/>
        <charset val="134"/>
      </rPr>
      <t>元</t>
    </r>
    <phoneticPr fontId="31" type="noConversion"/>
  </si>
  <si>
    <r>
      <t>大关节加收</t>
    </r>
    <r>
      <rPr>
        <sz val="9"/>
        <color indexed="8"/>
        <rFont val="Times New Roman"/>
        <family val="1"/>
      </rPr>
      <t>46</t>
    </r>
    <r>
      <rPr>
        <sz val="9"/>
        <color indexed="8"/>
        <rFont val="宋体"/>
        <family val="3"/>
        <charset val="134"/>
      </rPr>
      <t>元</t>
    </r>
    <phoneticPr fontId="31" type="noConversion"/>
  </si>
  <si>
    <r>
      <t>银质针每部位</t>
    </r>
    <r>
      <rPr>
        <sz val="9"/>
        <color indexed="8"/>
        <rFont val="Times New Roman"/>
        <family val="1"/>
      </rPr>
      <t>58</t>
    </r>
    <r>
      <rPr>
        <sz val="9"/>
        <color indexed="8"/>
        <rFont val="宋体"/>
        <family val="3"/>
        <charset val="134"/>
      </rPr>
      <t>元</t>
    </r>
    <phoneticPr fontId="31" type="noConversion"/>
  </si>
  <si>
    <r>
      <t>复杂性加收</t>
    </r>
    <r>
      <rPr>
        <sz val="9"/>
        <color indexed="8"/>
        <rFont val="Times New Roman"/>
        <family val="1"/>
      </rPr>
      <t>69</t>
    </r>
    <r>
      <rPr>
        <sz val="9"/>
        <color indexed="8"/>
        <rFont val="宋体"/>
        <family val="3"/>
        <charset val="134"/>
      </rPr>
      <t>元</t>
    </r>
    <phoneticPr fontId="31" type="noConversion"/>
  </si>
  <si>
    <r>
      <t>以肛门为中心，炎症波及半径超过3CM以上者为复杂，另加收</t>
    </r>
    <r>
      <rPr>
        <sz val="9"/>
        <rFont val="宋体"/>
        <family val="3"/>
        <charset val="134"/>
      </rPr>
      <t>92</t>
    </r>
    <r>
      <rPr>
        <sz val="9"/>
        <rFont val="宋体"/>
        <family val="3"/>
        <charset val="134"/>
      </rPr>
      <t>元</t>
    </r>
    <phoneticPr fontId="31" type="noConversion"/>
  </si>
  <si>
    <r>
      <t>病变范围超过肛周四分之一象限者为复杂，另加收9</t>
    </r>
    <r>
      <rPr>
        <sz val="9"/>
        <rFont val="宋体"/>
        <family val="3"/>
        <charset val="134"/>
      </rPr>
      <t>2</t>
    </r>
    <r>
      <rPr>
        <sz val="9"/>
        <rFont val="宋体"/>
        <family val="3"/>
        <charset val="134"/>
      </rPr>
      <t>元</t>
    </r>
    <phoneticPr fontId="31" type="noConversion"/>
  </si>
  <si>
    <r>
      <t>每增加一个病灶，另加收3</t>
    </r>
    <r>
      <rPr>
        <sz val="9"/>
        <rFont val="宋体"/>
        <family val="3"/>
        <charset val="134"/>
      </rPr>
      <t>5</t>
    </r>
    <r>
      <rPr>
        <sz val="9"/>
        <rFont val="宋体"/>
        <family val="3"/>
        <charset val="134"/>
      </rPr>
      <t>元</t>
    </r>
    <phoneticPr fontId="31" type="noConversion"/>
  </si>
  <si>
    <r>
      <t>水针刀</t>
    </r>
    <r>
      <rPr>
        <sz val="9"/>
        <rFont val="Times New Roman"/>
        <family val="1"/>
      </rPr>
      <t>69</t>
    </r>
    <r>
      <rPr>
        <sz val="9"/>
        <rFont val="宋体"/>
        <family val="3"/>
        <charset val="134"/>
      </rPr>
      <t>元，不含药物</t>
    </r>
    <phoneticPr fontId="31" type="noConversion"/>
  </si>
  <si>
    <r>
      <t>鼻中隔烙法治疗加收3</t>
    </r>
    <r>
      <rPr>
        <sz val="9"/>
        <rFont val="宋体"/>
        <family val="3"/>
        <charset val="134"/>
      </rPr>
      <t>5</t>
    </r>
    <r>
      <rPr>
        <sz val="9"/>
        <rFont val="宋体"/>
        <family val="3"/>
        <charset val="134"/>
      </rPr>
      <t>元</t>
    </r>
    <phoneticPr fontId="31" type="noConversion"/>
  </si>
  <si>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</si>
  <si>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</si>
  <si>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</si>
  <si>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</si>
  <si>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</si>
  <si>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</si>
  <si>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</si>
  <si>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</si>
  <si>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</si>
  <si>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颈内动脉内膜剥脱术</t>
  </si>
  <si>
    <t>不含术中血流监测</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</si>
  <si>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</si>
  <si>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</si>
  <si>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</si>
  <si>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</si>
  <si>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</si>
  <si>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</si>
  <si>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</si>
  <si>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</si>
  <si>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</si>
  <si>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</si>
  <si>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</si>
  <si>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</si>
  <si>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</si>
  <si>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</si>
  <si>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</si>
  <si>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</si>
  <si>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</si>
  <si>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</si>
  <si>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</si>
  <si>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</si>
  <si>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</si>
  <si>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</si>
  <si>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</si>
  <si>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</si>
  <si>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</si>
  <si>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</si>
  <si>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</si>
  <si>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</si>
  <si>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</si>
  <si>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</si>
  <si>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</si>
  <si>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</si>
  <si>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</si>
  <si>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</si>
  <si>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</si>
  <si>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</si>
  <si>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</si>
  <si>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</si>
  <si>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</si>
  <si>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</si>
  <si>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</si>
  <si>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</si>
  <si>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</si>
  <si>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甲状旁腺腺瘤切除术</t>
  </si>
  <si>
    <t>甲状旁腺大部切除术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</si>
  <si>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</si>
  <si>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</si>
  <si>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</si>
  <si>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</si>
  <si>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</si>
  <si>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</si>
  <si>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</si>
  <si>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</si>
  <si>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</si>
  <si>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</si>
  <si>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</si>
  <si>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甲状舌管瘘切除术</t>
  </si>
  <si>
    <t>330300015a</t>
  </si>
  <si>
    <t>甲状囊肿切除术</t>
  </si>
  <si>
    <t>喉返神经探查术</t>
  </si>
  <si>
    <t>包括神经吻合、神经移植</t>
  </si>
  <si>
    <t>胸腺切除术</t>
  </si>
  <si>
    <t>包括胸腺肿瘤切除、胸腺扩大切除,包括经胸骨正中切口径路、经颈部横切口手术</t>
  </si>
  <si>
    <t>肾上腺切除术</t>
  </si>
  <si>
    <t>含腺瘤切除;包括全切或部分切除</t>
  </si>
  <si>
    <t>肾上腺嗜铬细胞瘤切除术</t>
  </si>
  <si>
    <t>恶性嗜铬细胞瘤根治术</t>
  </si>
  <si>
    <t>包括异位嗜铬细胞瘤根治术</t>
  </si>
  <si>
    <t>4.眼部手术</t>
  </si>
  <si>
    <t>特殊缝线</t>
  </si>
  <si>
    <t>眼睑手术</t>
  </si>
  <si>
    <t>眼睑肿物切除术</t>
  </si>
  <si>
    <t>眼睑结膜裂伤缝合术</t>
  </si>
  <si>
    <t>内眦韧带断裂修复术</t>
  </si>
  <si>
    <t>上睑下垂矫正术</t>
  </si>
  <si>
    <t>包括提上睑肌缩短术、悬吊术</t>
  </si>
  <si>
    <t>特殊悬吊材料</t>
  </si>
  <si>
    <t>睑内翻矫正术</t>
  </si>
  <si>
    <t>缝线法</t>
  </si>
  <si>
    <t>睑外翻矫正术</t>
  </si>
  <si>
    <t>睑裂缝合术</t>
  </si>
  <si>
    <t>特殊植入材料</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</si>
  <si>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</si>
  <si>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</si>
  <si>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</si>
  <si>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</si>
  <si>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</si>
  <si>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</si>
  <si>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</si>
  <si>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</si>
  <si>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</si>
  <si>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</si>
  <si>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</si>
  <si>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</si>
  <si>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</si>
  <si>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</si>
  <si>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</si>
  <si>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</si>
  <si>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</si>
  <si>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t>
  </si>
  <si>
    <t>泪小管填塞术</t>
  </si>
  <si>
    <t>填塞材料</t>
  </si>
  <si>
    <t>单眼</t>
  </si>
  <si>
    <t>330402010a</t>
  </si>
  <si>
    <t>泪小管封闭术</t>
  </si>
  <si>
    <t>结膜手术</t>
  </si>
  <si>
    <t>睑球粘连分离术</t>
  </si>
  <si>
    <t>羊膜</t>
  </si>
  <si>
    <t>330403001a</t>
  </si>
  <si>
    <t>睑球自体粘膜移植术</t>
  </si>
  <si>
    <t>330403001b</t>
  </si>
  <si>
    <t>睑球结膜移植术</t>
  </si>
  <si>
    <t>结膜肿物切除术</t>
  </si>
  <si>
    <t>包括结膜色素痣</t>
  </si>
  <si>
    <t>结膜淋巴管积液清除术</t>
  </si>
  <si>
    <t>结膜囊成形术</t>
  </si>
  <si>
    <t>义眼模、羊膜</t>
  </si>
  <si>
    <t>球结膜瓣复盖术</t>
  </si>
  <si>
    <t>麦粒肿切除术</t>
  </si>
  <si>
    <t>包括切开术</t>
  </si>
  <si>
    <t>下穹窿成形术</t>
  </si>
  <si>
    <t>球结膜放射状切开冲洗+减压术</t>
  </si>
  <si>
    <t>眼突减压术</t>
  </si>
  <si>
    <t>酸碱烧伤减压冲洗术</t>
  </si>
  <si>
    <t>角膜手术</t>
  </si>
  <si>
    <t>表层角膜镜片镶嵌术</t>
  </si>
  <si>
    <t>供体角膜片</t>
  </si>
  <si>
    <t>角膜缝环固定术</t>
  </si>
  <si>
    <t>角膜拆线</t>
  </si>
  <si>
    <t>指显微镜下</t>
  </si>
  <si>
    <t>角膜基质环植入术</t>
  </si>
  <si>
    <t>角膜深层异物取出术</t>
  </si>
  <si>
    <t>翼状胬肉切除术</t>
  </si>
  <si>
    <t>包括单纯切除,转位术</t>
  </si>
  <si>
    <t>330404007a</t>
  </si>
  <si>
    <t>单纯角膜肿物切除术</t>
  </si>
  <si>
    <t>翼状胬肉切除+角膜移植术</t>
  </si>
  <si>
    <t>包括角膜肿物切除+角膜移植术</t>
  </si>
  <si>
    <t>角膜移植术</t>
  </si>
  <si>
    <t>包括穿透、板层</t>
  </si>
  <si>
    <t>羊膜移植术</t>
  </si>
  <si>
    <t>角膜移植联合视网膜复位术</t>
  </si>
  <si>
    <t>瞳孔再造术</t>
  </si>
  <si>
    <t>特殊缝线、粘弹剂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</si>
  <si>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</si>
  <si>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</si>
  <si>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</si>
  <si>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</si>
  <si>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</si>
  <si>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</si>
  <si>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</si>
  <si>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</si>
  <si>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</si>
  <si>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</si>
  <si>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</si>
  <si>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</si>
  <si>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</si>
  <si>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光凝、冷凝、透热等法可分别计价</t>
  </si>
  <si>
    <t>前房角切开术</t>
  </si>
  <si>
    <t>330405011a</t>
  </si>
  <si>
    <t>前房积血清除术</t>
  </si>
  <si>
    <t>330405011b</t>
  </si>
  <si>
    <t>房角粘连分离术</t>
  </si>
  <si>
    <t>前房成形术</t>
  </si>
  <si>
    <t>青光眼滤过术</t>
  </si>
  <si>
    <t>330405013a</t>
  </si>
  <si>
    <t>青光眼小梁切除术</t>
  </si>
  <si>
    <t>330405013b</t>
  </si>
  <si>
    <t>青光眼虹膜嵌顿术</t>
  </si>
  <si>
    <t>330405013c</t>
  </si>
  <si>
    <t>青光眼巩膜灼滤术</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</si>
  <si>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</si>
  <si>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</si>
  <si>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</si>
  <si>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</si>
  <si>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</si>
  <si>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</si>
  <si>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</si>
  <si>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</si>
  <si>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</si>
  <si>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</si>
  <si>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</si>
  <si>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</si>
  <si>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粘弹剂</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</si>
  <si>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</si>
  <si>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</si>
  <si>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</si>
  <si>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</si>
  <si>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</si>
  <si>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</si>
  <si>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</si>
  <si>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</si>
  <si>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</si>
  <si>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</si>
  <si>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</si>
  <si>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</si>
  <si>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</si>
  <si>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</si>
  <si>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</si>
  <si>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</si>
  <si>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</si>
  <si>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</si>
  <si>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</si>
  <si>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</si>
  <si>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</si>
  <si>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330406017a</t>
  </si>
  <si>
    <t>前路摘晶体</t>
  </si>
  <si>
    <t>330406017b</t>
  </si>
  <si>
    <t>后路摘晶体</t>
  </si>
  <si>
    <t>球内异物取出术联合晶体玻璃体切除及人工晶体植入术(四联术)</t>
  </si>
  <si>
    <t>非正常晶体手术</t>
  </si>
  <si>
    <t>330406019a</t>
  </si>
  <si>
    <t>晶体半脱位</t>
  </si>
  <si>
    <t>330406019b</t>
  </si>
  <si>
    <t>晶体切除</t>
  </si>
  <si>
    <t>330406019c</t>
  </si>
  <si>
    <t>瞳孔广泛粘连强直或闭锁</t>
  </si>
  <si>
    <t>330406019d</t>
  </si>
  <si>
    <t>抗青光眼术后</t>
  </si>
  <si>
    <t>晶体张力环置入术</t>
  </si>
  <si>
    <t>张力环</t>
  </si>
  <si>
    <t>人工晶体悬吊术</t>
  </si>
  <si>
    <t>视网膜、脉络膜、后房手术</t>
  </si>
  <si>
    <t>玻璃体穿刺抽液术</t>
  </si>
  <si>
    <t>含玻璃体注气、注液.</t>
  </si>
  <si>
    <t>330407001a</t>
  </si>
  <si>
    <t>玻璃体注药</t>
  </si>
  <si>
    <t>玻璃体切除术</t>
  </si>
  <si>
    <t>玻璃体切割头、膨胀气体、硅油、重水</t>
  </si>
  <si>
    <t>玻璃体内猪囊尾蚴取出术</t>
  </si>
  <si>
    <t>玻璃体切割头</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</si>
  <si>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</si>
  <si>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</si>
  <si>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</si>
  <si>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</si>
  <si>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</si>
  <si>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</si>
  <si>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</si>
  <si>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</si>
  <si>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</si>
  <si>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</si>
  <si>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</si>
  <si>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</si>
  <si>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</si>
  <si>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</si>
  <si>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</si>
  <si>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</si>
  <si>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</si>
  <si>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</si>
  <si>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</si>
  <si>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含水平眼外肌后徙、边缘切开、断腱、前徙、缩短、折叠;包括六条眼外肌</t>
  </si>
  <si>
    <t>次和一条肌肉</t>
  </si>
  <si>
    <t>非共同性斜视矫正术</t>
  </si>
  <si>
    <t>含结膜及结膜下组织分离、松解、肌肉分离及共同性斜视矫正术;包括6条眼外肌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</si>
  <si>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</si>
  <si>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</si>
  <si>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</si>
  <si>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</si>
  <si>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</si>
  <si>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</si>
  <si>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</si>
  <si>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</si>
  <si>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</si>
  <si>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</si>
  <si>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</si>
  <si>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眼内容物摘除术</t>
  </si>
  <si>
    <t>羟基磷灰石眼台</t>
  </si>
  <si>
    <t>眼球摘除术</t>
  </si>
  <si>
    <t>眼球摘除+植入术</t>
  </si>
  <si>
    <t>含取真皮脂肪垫</t>
  </si>
  <si>
    <t>眶内血肿穿刺术</t>
  </si>
  <si>
    <t>眶内肿物摘除术</t>
  </si>
  <si>
    <t>包括前路摘除及侧劈开眶术、眶尖部肿物摘除术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</si>
  <si>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</si>
  <si>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</si>
  <si>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</si>
  <si>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</si>
  <si>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</si>
  <si>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</si>
  <si>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</si>
  <si>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</si>
  <si>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</si>
  <si>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</si>
  <si>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</si>
  <si>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</si>
  <si>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</si>
  <si>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</si>
  <si>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</si>
  <si>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</si>
  <si>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</si>
  <si>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</si>
  <si>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</si>
  <si>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</si>
  <si>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</si>
  <si>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</si>
  <si>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</si>
  <si>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</si>
  <si>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</si>
  <si>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</si>
  <si>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</si>
  <si>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</si>
  <si>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</si>
  <si>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</si>
  <si>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</si>
  <si>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</si>
  <si>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</si>
  <si>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</si>
  <si>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外耳道成形术</t>
  </si>
  <si>
    <t>包括狭窄、闭锁</t>
  </si>
  <si>
    <t>中耳手术</t>
  </si>
  <si>
    <t>鼓膜置管术</t>
  </si>
  <si>
    <t>鼓膜切开术</t>
  </si>
  <si>
    <t>耳显微镜下鼓膜修补术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</si>
  <si>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</si>
  <si>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</si>
  <si>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</si>
  <si>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</si>
  <si>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</si>
  <si>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</si>
  <si>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</si>
  <si>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</si>
  <si>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</si>
  <si>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</si>
  <si>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</si>
  <si>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</si>
  <si>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</si>
  <si>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</si>
  <si>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</si>
  <si>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</si>
  <si>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</si>
  <si>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口腔颌面部联合缺损带血管游离肌皮骨瓣修复修复术</t>
  </si>
  <si>
    <t>不含显微吻合</t>
  </si>
  <si>
    <t>口腔颌面部骨缺损游离骨瓣移植修复术</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</si>
  <si>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</si>
  <si>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</si>
  <si>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</si>
  <si>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</si>
  <si>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</si>
  <si>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</si>
  <si>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</si>
  <si>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</si>
  <si>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</si>
  <si>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</si>
  <si>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</si>
  <si>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</si>
  <si>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</si>
  <si>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</si>
  <si>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</si>
  <si>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</si>
  <si>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</si>
  <si>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</si>
  <si>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</si>
  <si>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</si>
  <si>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</si>
  <si>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</si>
  <si>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</si>
  <si>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</si>
  <si>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</si>
  <si>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</si>
  <si>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</si>
  <si>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</si>
  <si>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</si>
  <si>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</si>
  <si>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</si>
  <si>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</si>
  <si>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</si>
  <si>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</si>
  <si>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</si>
  <si>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</si>
  <si>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</si>
  <si>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</si>
  <si>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</si>
  <si>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</si>
  <si>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</si>
  <si>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</si>
  <si>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</si>
  <si>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</si>
  <si>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</si>
  <si>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</si>
  <si>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</si>
  <si>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</si>
  <si>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</si>
  <si>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</si>
  <si>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</si>
  <si>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</si>
  <si>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</si>
  <si>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</si>
  <si>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</si>
  <si>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</si>
  <si>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</si>
  <si>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</si>
  <si>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</si>
  <si>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</si>
  <si>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</si>
  <si>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</si>
  <si>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</si>
  <si>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</si>
  <si>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</si>
  <si>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</si>
  <si>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</si>
  <si>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</si>
  <si>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</si>
  <si>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</si>
  <si>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上颌骨缺损植骨修复术</t>
  </si>
  <si>
    <t>包括颌间固定和邻位皮瓣修复,自体骨、异体骨、异种骨移植</t>
  </si>
  <si>
    <t>上颌骨缺损网托碎骨移植术</t>
  </si>
  <si>
    <t>上颌骨缺损带蒂骨移植术</t>
  </si>
  <si>
    <t>包括颌间固定和邻位皮瓣修复;不含带蒂骨制取</t>
  </si>
  <si>
    <t>口腔种植手术</t>
  </si>
  <si>
    <t>人工骨及骨代用品</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</si>
  <si>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</si>
  <si>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</si>
  <si>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</si>
  <si>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</si>
  <si>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</si>
  <si>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</si>
  <si>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</si>
  <si>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</si>
  <si>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</si>
  <si>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</si>
  <si>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</si>
  <si>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</si>
  <si>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</si>
  <si>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颈外进路咽旁间隙肿物摘除术</t>
  </si>
  <si>
    <t>颈侧径路咽食管肿瘤切除术</t>
  </si>
  <si>
    <t>包括下咽癌切除+游离空肠下咽修复术</t>
  </si>
  <si>
    <t>咽瘘皮瓣修复术</t>
  </si>
  <si>
    <t>侧颅底切除术</t>
  </si>
  <si>
    <t>7.呼吸系统手术</t>
  </si>
  <si>
    <t>喉及气管手术</t>
  </si>
  <si>
    <t>330701001</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</si>
  <si>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</si>
  <si>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</si>
  <si>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</si>
  <si>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</si>
  <si>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</si>
  <si>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</si>
  <si>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</si>
  <si>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</si>
  <si>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</si>
  <si>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</si>
  <si>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</si>
  <si>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</si>
  <si>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</si>
  <si>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</si>
  <si>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</si>
  <si>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</si>
  <si>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</si>
  <si>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</si>
  <si>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</si>
  <si>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</si>
  <si>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</si>
  <si>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</si>
  <si>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</si>
  <si>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</si>
  <si>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</si>
  <si>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</si>
  <si>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</si>
  <si>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</si>
  <si>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</si>
  <si>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</si>
  <si>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</si>
  <si>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</si>
  <si>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</si>
  <si>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</si>
  <si>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</si>
  <si>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</si>
  <si>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</si>
  <si>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</si>
  <si>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</si>
  <si>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</si>
  <si>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</si>
  <si>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</si>
  <si>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</si>
  <si>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</si>
  <si>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</si>
  <si>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</si>
  <si>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</si>
  <si>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</si>
  <si>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</si>
  <si>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</si>
  <si>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</si>
  <si>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</si>
  <si>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</si>
  <si>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</si>
  <si>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</si>
  <si>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</si>
  <si>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</si>
  <si>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</si>
  <si>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</si>
  <si>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</si>
  <si>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</si>
  <si>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</si>
  <si>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</si>
  <si>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</si>
  <si>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</si>
  <si>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</si>
  <si>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</si>
  <si>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</si>
  <si>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</si>
  <si>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</si>
  <si>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</si>
  <si>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</si>
  <si>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肺大泡切除修补术</t>
  </si>
  <si>
    <t>包括结扎、固化</t>
  </si>
  <si>
    <t>胸膜肺全切除术</t>
  </si>
  <si>
    <t>肺修补术</t>
  </si>
  <si>
    <t>肺包虫病内囊摘除术</t>
  </si>
  <si>
    <t>含一侧肺内单个或多个内囊摘除</t>
  </si>
  <si>
    <t>胸壁、胸膜、纵隔、横隔手术</t>
  </si>
  <si>
    <t>开胸冷冻治疗</t>
  </si>
  <si>
    <t>含各种不能切除之胸部肿瘤</t>
  </si>
  <si>
    <t>开胸肿瘤特殊治疗</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</si>
  <si>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</si>
  <si>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</si>
  <si>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</si>
  <si>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</si>
  <si>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</si>
  <si>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</si>
  <si>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</si>
  <si>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</si>
  <si>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</si>
  <si>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</si>
  <si>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</si>
  <si>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</si>
  <si>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</si>
  <si>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</si>
  <si>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</si>
  <si>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</si>
  <si>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</si>
  <si>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</si>
  <si>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</si>
  <si>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</si>
  <si>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</si>
  <si>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</si>
  <si>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</si>
  <si>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</si>
  <si>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</si>
  <si>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</si>
  <si>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</si>
  <si>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</si>
  <si>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</si>
  <si>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</si>
  <si>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</si>
  <si>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</si>
  <si>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</si>
  <si>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</si>
  <si>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</si>
  <si>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</si>
  <si>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</si>
  <si>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</si>
  <si>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</si>
  <si>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</si>
  <si>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</si>
  <si>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</si>
  <si>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</si>
  <si>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330703027a</t>
  </si>
  <si>
    <t>皮下气肿切开减压术</t>
  </si>
  <si>
    <t>膈肌修补术</t>
  </si>
  <si>
    <t>特殊修补材料</t>
  </si>
  <si>
    <t>330703028a</t>
  </si>
  <si>
    <t>急性、慢性膈疝修补术</t>
  </si>
  <si>
    <t>膈肌折叠术</t>
  </si>
  <si>
    <t>330703029a</t>
  </si>
  <si>
    <t>膈肌膨出修补术</t>
  </si>
  <si>
    <t>膈肌肿瘤切除术</t>
  </si>
  <si>
    <t>膈肌缺损修补材料</t>
  </si>
  <si>
    <t>膈神经麻痹术</t>
  </si>
  <si>
    <t>包括膈神经压榨或切断术</t>
  </si>
  <si>
    <t>先天性膈疝修补术</t>
  </si>
  <si>
    <t>330703032a</t>
  </si>
  <si>
    <t>膈膨升折叠修补术</t>
  </si>
  <si>
    <t>先天性食管裂孔疝修补术</t>
  </si>
  <si>
    <t>含食管旁疝修补术;不含反流性食管狭窄扩张</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</si>
  <si>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</si>
  <si>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</si>
  <si>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</si>
  <si>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</si>
  <si>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</si>
  <si>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</si>
  <si>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</si>
  <si>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</si>
  <si>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</si>
  <si>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</si>
  <si>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</si>
  <si>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</si>
  <si>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</si>
  <si>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</si>
  <si>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</si>
  <si>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</si>
  <si>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</si>
  <si>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</si>
  <si>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</si>
  <si>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</si>
  <si>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</si>
  <si>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</si>
  <si>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</si>
  <si>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</si>
  <si>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</si>
  <si>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</si>
  <si>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</si>
  <si>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</si>
  <si>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</si>
  <si>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</si>
  <si>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</si>
  <si>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</si>
  <si>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</si>
  <si>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</si>
  <si>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</si>
  <si>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</si>
  <si>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</si>
  <si>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</si>
  <si>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</si>
  <si>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</si>
  <si>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</si>
  <si>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</si>
  <si>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</si>
  <si>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</si>
  <si>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</si>
  <si>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</si>
  <si>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</si>
  <si>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</si>
  <si>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</si>
  <si>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</si>
  <si>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330804058a</t>
  </si>
  <si>
    <t>瓣膜修补术</t>
  </si>
  <si>
    <t>经血管镜股静脉瓣修复术</t>
  </si>
  <si>
    <t>下肢深静脉带瓣膜段置换术</t>
  </si>
  <si>
    <t>大隐静脉耻骨上转流术</t>
  </si>
  <si>
    <t>单测</t>
  </si>
  <si>
    <t>330804061a</t>
  </si>
  <si>
    <t>人工动—静脉瘘</t>
  </si>
  <si>
    <t>大隐静脉高位结扎＋剥脱术</t>
  </si>
  <si>
    <t>330804062a</t>
  </si>
  <si>
    <t>大、小隐静脉曲张术</t>
  </si>
  <si>
    <t>小动脉吻合术</t>
  </si>
  <si>
    <t>330804063a</t>
  </si>
  <si>
    <t>指、趾动脉吻合术</t>
  </si>
  <si>
    <t>小动脉血管移植术</t>
  </si>
  <si>
    <t>330804064a</t>
  </si>
  <si>
    <t>交通支结扎术</t>
  </si>
  <si>
    <t>330804064b</t>
  </si>
  <si>
    <t>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</si>
  <si>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</si>
  <si>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</si>
  <si>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</si>
  <si>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</si>
  <si>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</si>
  <si>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</si>
  <si>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</si>
  <si>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骼内动脉结扎术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</si>
  <si>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</si>
  <si>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</si>
  <si>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</si>
  <si>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</si>
  <si>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</si>
  <si>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</si>
  <si>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</si>
  <si>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</si>
  <si>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</si>
  <si>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</si>
  <si>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</si>
  <si>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330900007a</t>
  </si>
  <si>
    <t>淋巴结切除术</t>
  </si>
  <si>
    <t>髂腹股沟淋巴结清扫术</t>
  </si>
  <si>
    <t>胸导管结扎术</t>
  </si>
  <si>
    <t>330900009a</t>
  </si>
  <si>
    <t>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</si>
  <si>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</si>
  <si>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</si>
  <si>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</si>
  <si>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</si>
  <si>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</si>
  <si>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</si>
  <si>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</si>
  <si>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</si>
  <si>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</si>
  <si>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</si>
  <si>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</si>
  <si>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330900018a</t>
  </si>
  <si>
    <t>胰尾切除术</t>
  </si>
  <si>
    <t>10.消化系统手术</t>
  </si>
  <si>
    <t>食管手术</t>
  </si>
  <si>
    <t>吻合器</t>
  </si>
  <si>
    <t>颈侧切开食道异物取出术</t>
  </si>
  <si>
    <t>食管破裂修补术</t>
  </si>
  <si>
    <t>包括直接缝合修补或利用其他组织修补</t>
  </si>
  <si>
    <t>食管瘘清创术</t>
  </si>
  <si>
    <t>331001003a</t>
  </si>
  <si>
    <t>食管瘘填堵术</t>
  </si>
  <si>
    <t>食管良性肿物切除术</t>
  </si>
  <si>
    <t>含肿瘤局部切除;不含肿瘤食管切除胃食管吻合术</t>
  </si>
  <si>
    <t>先天性食管囊肿切除术</t>
  </si>
  <si>
    <t>食管憩室切除术</t>
  </si>
  <si>
    <t>包括内翻术</t>
  </si>
  <si>
    <t>食管狭窄切除吻合术</t>
  </si>
  <si>
    <t>331001007a</t>
  </si>
  <si>
    <t>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</si>
  <si>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</si>
  <si>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</si>
  <si>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</si>
  <si>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</si>
  <si>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</si>
  <si>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</si>
  <si>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</si>
  <si>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</si>
  <si>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</si>
  <si>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</si>
  <si>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</si>
  <si>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</si>
  <si>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</si>
  <si>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</si>
  <si>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</si>
  <si>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</si>
  <si>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</si>
  <si>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</si>
  <si>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</si>
  <si>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</si>
  <si>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</si>
  <si>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</si>
  <si>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</si>
  <si>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</si>
  <si>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</si>
  <si>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</si>
  <si>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</si>
  <si>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</si>
  <si>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</si>
  <si>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</si>
  <si>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331002001a</t>
  </si>
  <si>
    <t>胃肠局部肿瘤切除术</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</si>
  <si>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</si>
  <si>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</si>
  <si>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</si>
  <si>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</si>
  <si>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</si>
  <si>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</si>
  <si>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</si>
  <si>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</si>
  <si>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</si>
  <si>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</si>
  <si>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</si>
  <si>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</si>
  <si>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</si>
  <si>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</si>
  <si>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</si>
  <si>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</si>
  <si>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</si>
  <si>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</si>
  <si>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</si>
  <si>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</si>
  <si>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</si>
  <si>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</si>
  <si>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</si>
  <si>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</si>
  <si>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</si>
  <si>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</si>
  <si>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</si>
  <si>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</si>
  <si>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</si>
  <si>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</si>
  <si>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</si>
  <si>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</si>
  <si>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</si>
  <si>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</si>
  <si>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</si>
  <si>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</si>
  <si>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</si>
  <si>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</si>
  <si>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</si>
  <si>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肠倒置术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</si>
  <si>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</si>
  <si>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</si>
  <si>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</si>
  <si>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</si>
  <si>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</si>
  <si>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</si>
  <si>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</si>
  <si>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</si>
  <si>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</si>
  <si>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</si>
  <si>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</si>
  <si>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</si>
  <si>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</si>
  <si>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</si>
  <si>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</si>
  <si>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</si>
  <si>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</si>
  <si>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</si>
  <si>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</si>
  <si>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</si>
  <si>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</si>
  <si>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</si>
  <si>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</si>
  <si>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</si>
  <si>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</si>
  <si>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</si>
  <si>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</si>
  <si>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</si>
  <si>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</si>
  <si>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</si>
  <si>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</si>
  <si>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</si>
  <si>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</si>
  <si>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</si>
  <si>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</si>
  <si>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</si>
  <si>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</si>
  <si>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</si>
  <si>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</si>
  <si>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</si>
  <si>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</si>
  <si>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</si>
  <si>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</si>
  <si>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</si>
  <si>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</si>
  <si>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</si>
  <si>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</si>
  <si>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</si>
  <si>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</si>
  <si>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</si>
  <si>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</si>
  <si>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</si>
  <si>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</si>
  <si>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</si>
  <si>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</si>
  <si>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</si>
  <si>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</si>
  <si>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</si>
  <si>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</si>
  <si>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</si>
  <si>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</si>
  <si>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</si>
  <si>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</si>
  <si>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</si>
  <si>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</si>
  <si>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</si>
  <si>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</si>
  <si>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</si>
  <si>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</si>
  <si>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</si>
  <si>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</si>
  <si>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</si>
  <si>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</si>
  <si>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</si>
  <si>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</si>
  <si>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</si>
  <si>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</si>
  <si>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</si>
  <si>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</si>
  <si>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</si>
  <si>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</si>
  <si>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</si>
  <si>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</si>
  <si>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</si>
  <si>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</si>
  <si>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</si>
  <si>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</si>
  <si>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</si>
  <si>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</si>
  <si>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</si>
  <si>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</si>
  <si>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</si>
  <si>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</si>
  <si>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</si>
  <si>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</si>
  <si>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</si>
  <si>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</si>
  <si>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</si>
  <si>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</si>
  <si>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</si>
  <si>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</si>
  <si>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</si>
  <si>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</si>
  <si>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</si>
  <si>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</si>
  <si>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</si>
  <si>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</si>
  <si>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</si>
  <si>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</si>
  <si>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肝移植术</t>
  </si>
  <si>
    <t>含全肝切除术</t>
  </si>
  <si>
    <t>移植肝切除术+再移植术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</si>
  <si>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</si>
  <si>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</si>
  <si>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</si>
  <si>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</si>
  <si>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</si>
  <si>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</si>
  <si>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</si>
  <si>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</si>
  <si>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</si>
  <si>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</si>
  <si>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</si>
  <si>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</si>
  <si>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</si>
  <si>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</si>
  <si>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</si>
  <si>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包括营养状况评估、儿童营养评估、营养咨询</t>
    <phoneticPr fontId="5" type="noConversion"/>
  </si>
  <si>
    <t>专家是指聘为高级职称的人员。挂牌专家名单由同级卫生行政主管部门审定并在挂号处予以公布，由群众自由选择。副主任医师、主任医师正常排班看普通门诊按医师级收取诊查费。</t>
    <phoneticPr fontId="5" type="noConversion"/>
  </si>
  <si>
    <t>含压疮护理、放疗后皮肤护理；包括波动式气垫床预防褥疮</t>
    <phoneticPr fontId="31" type="noConversion"/>
  </si>
  <si>
    <t>药物、特殊消耗材料及特殊仪器</t>
    <phoneticPr fontId="31" type="noConversion"/>
  </si>
  <si>
    <t>使用褥疮气垫每日加收2元，收取护理费后不得重复加收下一级护理费用</t>
    <phoneticPr fontId="31" type="noConversion"/>
  </si>
  <si>
    <t>310100023a</t>
    <phoneticPr fontId="31" type="noConversion"/>
  </si>
  <si>
    <t>310300054a</t>
    <phoneticPr fontId="31" type="noConversion"/>
  </si>
  <si>
    <t>310300054b</t>
    <phoneticPr fontId="31" type="noConversion"/>
  </si>
  <si>
    <r>
      <t>眼底萤光血管造影</t>
    </r>
    <r>
      <rPr>
        <sz val="9"/>
        <color indexed="8"/>
        <rFont val="宋体"/>
        <family val="3"/>
        <charset val="134"/>
      </rPr>
      <t>(FFA)</t>
    </r>
    <phoneticPr fontId="31" type="noConversion"/>
  </si>
  <si>
    <t>靛青绿血管造影(ICGA)</t>
    <phoneticPr fontId="31" type="noConversion"/>
  </si>
  <si>
    <t>咽部微波治疗</t>
    <phoneticPr fontId="31" type="noConversion"/>
  </si>
  <si>
    <t>咽部等离子治疗</t>
    <phoneticPr fontId="31" type="noConversion"/>
  </si>
  <si>
    <t>310604006a</t>
    <phoneticPr fontId="31" type="noConversion"/>
  </si>
  <si>
    <t>材料、药物</t>
    <phoneticPr fontId="31" type="noConversion"/>
  </si>
  <si>
    <t>包括药疗、化疗、硬化剂治疗</t>
    <phoneticPr fontId="31" type="noConversion"/>
  </si>
  <si>
    <t>311400014a</t>
    <phoneticPr fontId="31" type="noConversion"/>
  </si>
  <si>
    <t>皮肤皮赘去除术</t>
    <phoneticPr fontId="31" type="noConversion"/>
  </si>
  <si>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</si>
  <si>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</si>
  <si>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</si>
  <si>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</si>
  <si>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</si>
  <si>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</si>
  <si>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</si>
  <si>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</si>
  <si>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</si>
  <si>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</si>
  <si>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</si>
  <si>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</si>
  <si>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</si>
  <si>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</si>
  <si>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</si>
  <si>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</si>
  <si>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</si>
  <si>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</si>
  <si>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</si>
  <si>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盆腔巨大肿瘤切除术</t>
  </si>
  <si>
    <t>阔韧带内肿瘤切除术</t>
  </si>
  <si>
    <t>阴道手术</t>
  </si>
  <si>
    <t>阴道异物取出术</t>
  </si>
  <si>
    <t>阴道裂伤缝合术</t>
  </si>
  <si>
    <t>扩张用模具</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</si>
  <si>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</si>
  <si>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</si>
  <si>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</si>
  <si>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</si>
  <si>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</si>
  <si>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</si>
  <si>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</si>
  <si>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</si>
  <si>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</si>
  <si>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</si>
  <si>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</si>
  <si>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</si>
  <si>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全阴道切除术</t>
  </si>
  <si>
    <t>外阴手术</t>
  </si>
  <si>
    <t>外阴损伤缝合术</t>
  </si>
  <si>
    <t>含小阴唇粘结分离术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</si>
  <si>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</si>
  <si>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</si>
  <si>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</si>
  <si>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</si>
  <si>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</si>
  <si>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</si>
  <si>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</si>
  <si>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单纯性外阴切除术</t>
  </si>
  <si>
    <t>外阴局部扩大切除术</t>
  </si>
  <si>
    <t>外阴广泛切除+淋巴结清除术</t>
  </si>
  <si>
    <t>含腹股沟淋巴、股深淋巴、盆、腹腔淋巴结清除术;不含特殊引流</t>
  </si>
  <si>
    <t>前庭大腺囊肿造口术</t>
  </si>
  <si>
    <t>含脓肿切开引流术</t>
  </si>
  <si>
    <t>前庭大腺囊肿切除术</t>
  </si>
  <si>
    <t>女性生殖器官其他手术</t>
  </si>
  <si>
    <t>经腹腔镜盆腔粘连分离术</t>
  </si>
  <si>
    <t>宫腔镜检查</t>
  </si>
  <si>
    <t>含活检;包括幼女阴道异物诊治;不含宫旁阻滞麻醉</t>
  </si>
  <si>
    <t>经宫腔镜取环术</t>
  </si>
  <si>
    <t>包括宫腔内异物取出术；不含术中B超监视</t>
  </si>
  <si>
    <t>经宫腔镜盆腔粘连分离术</t>
  </si>
  <si>
    <t>经宫腔镜子宫纵隔切除术</t>
  </si>
  <si>
    <t>不含术中B超监视</t>
  </si>
  <si>
    <t>经宫腔镜子宫肌瘤切除术</t>
  </si>
  <si>
    <t>经宫腔镜子宫内膜剥离术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</si>
  <si>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</si>
  <si>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</si>
  <si>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</si>
  <si>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</si>
  <si>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</si>
  <si>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</si>
  <si>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</si>
  <si>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</si>
  <si>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</si>
  <si>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</si>
  <si>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</si>
  <si>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</si>
  <si>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</si>
  <si>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</si>
  <si>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</si>
  <si>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</si>
  <si>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</si>
  <si>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</si>
  <si>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</si>
  <si>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</si>
  <si>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</si>
  <si>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</si>
  <si>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</si>
  <si>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</si>
  <si>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</si>
  <si>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</si>
  <si>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</si>
  <si>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</si>
  <si>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</si>
  <si>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</si>
  <si>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</si>
  <si>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</si>
  <si>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内、外固定的材料</t>
  </si>
  <si>
    <t>取骨另计</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</si>
  <si>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</si>
  <si>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</si>
  <si>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</si>
  <si>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</si>
  <si>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</si>
  <si>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</si>
  <si>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</si>
  <si>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</si>
  <si>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</si>
  <si>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</si>
  <si>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</si>
  <si>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</si>
  <si>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</si>
  <si>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</si>
  <si>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</si>
  <si>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</si>
  <si>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</si>
  <si>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</si>
  <si>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</si>
  <si>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</si>
  <si>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</si>
  <si>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</si>
  <si>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</si>
  <si>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</si>
  <si>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</si>
  <si>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每节
间盘</t>
  </si>
  <si>
    <t>颈椎体次全切除植骨融合术</t>
  </si>
  <si>
    <t>每节
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</si>
  <si>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</si>
  <si>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</si>
  <si>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</si>
  <si>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</si>
  <si>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</si>
  <si>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</si>
  <si>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331501025a</t>
  </si>
  <si>
    <t>环椎后弓切除减压</t>
  </si>
  <si>
    <t>331501025b</t>
  </si>
  <si>
    <t>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</si>
  <si>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</si>
  <si>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</si>
  <si>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</si>
  <si>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</si>
  <si>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</si>
  <si>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</si>
  <si>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</si>
  <si>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</si>
  <si>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</si>
  <si>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</si>
  <si>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</si>
  <si>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</si>
  <si>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</si>
  <si>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经胸腹联合切口胸椎间盘切除术</t>
  </si>
  <si>
    <t>腰椎间盘极外侧突出摘除术</t>
  </si>
  <si>
    <t>不含一般的腰间盘突出</t>
  </si>
  <si>
    <t>经皮椎间盘吸引术</t>
  </si>
  <si>
    <t>椎管扩大减压术</t>
  </si>
  <si>
    <t>含全椎板切除；包括多节段椎管狭窄减压</t>
  </si>
  <si>
    <t>每节
椎板</t>
  </si>
  <si>
    <t>椎管扩大成形术</t>
  </si>
  <si>
    <t>腰椎间盘突出摘除术</t>
  </si>
  <si>
    <t>含椎板开窗间盘切除;不含极外侧突出</t>
  </si>
  <si>
    <t>经皮激光腰椎间盘摘除术</t>
  </si>
  <si>
    <t>后路腰椎间盘镜椎间盘髓核摘除术(MED)</t>
  </si>
  <si>
    <t>每间盘</t>
  </si>
  <si>
    <t>腰椎滑脱植骨融合术</t>
  </si>
  <si>
    <t>含前入路植骨融合</t>
  </si>
  <si>
    <t>腰椎滑脱椎弓根螺钉内固定植骨融合术</t>
  </si>
  <si>
    <t>包括脊柱滑脱复位内固定</t>
  </si>
  <si>
    <t>腰椎横突间融合术</t>
  </si>
  <si>
    <t>腰椎骶化横突切除术</t>
  </si>
  <si>
    <t>包括浮棘、钩棘切除</t>
  </si>
  <si>
    <t>骨盆骨折髂内动脉结扎术</t>
  </si>
  <si>
    <t>骨盆骨折切开复位内固定术</t>
  </si>
  <si>
    <t>脊柱侧弯矫正术(后路)</t>
  </si>
  <si>
    <t>前路脊柱松解融合术</t>
  </si>
  <si>
    <t>前路脊柱旋转侧弯矫正术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</si>
  <si>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</si>
  <si>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</si>
  <si>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</si>
  <si>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</si>
  <si>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</si>
  <si>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</si>
  <si>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</si>
  <si>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人工椎间盘植入术</t>
  </si>
  <si>
    <t>人工间盘</t>
  </si>
  <si>
    <t>椎间盘微创消融术</t>
  </si>
  <si>
    <t>包括椎间盘摘除、减压术</t>
  </si>
  <si>
    <t>经皮椎体成形术</t>
  </si>
  <si>
    <t>包括髓核成形术</t>
  </si>
  <si>
    <t>每椎体</t>
  </si>
  <si>
    <t>人工椎体置换术</t>
  </si>
  <si>
    <t>包括颈、胸、腰椎体置换</t>
  </si>
  <si>
    <t>胸廓与周围神经手术</t>
  </si>
  <si>
    <t>胸出口综合征手术</t>
  </si>
  <si>
    <t>331502001a</t>
  </si>
  <si>
    <t>颈肋切除术</t>
  </si>
  <si>
    <t>331502001b</t>
  </si>
  <si>
    <t>前斜角肌切断术</t>
  </si>
  <si>
    <t>331502001c</t>
  </si>
  <si>
    <t>经腋路第1肋骨切除术</t>
  </si>
  <si>
    <t>臂丛神经损伤神经探查松解术</t>
  </si>
  <si>
    <t>臂丛神经损伤神经移位术</t>
  </si>
  <si>
    <t>331502004a</t>
  </si>
  <si>
    <t>膈神经移位</t>
  </si>
  <si>
    <t>331502004b</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</si>
  <si>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</si>
  <si>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</si>
  <si>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</si>
  <si>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</si>
  <si>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</si>
  <si>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</si>
  <si>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</si>
  <si>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</si>
  <si>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</si>
  <si>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</si>
  <si>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</si>
  <si>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</si>
  <si>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</si>
  <si>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</si>
  <si>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</si>
  <si>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</si>
  <si>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</si>
  <si>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</si>
  <si>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</si>
  <si>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</si>
  <si>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</si>
  <si>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</si>
  <si>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</si>
  <si>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</si>
  <si>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</si>
  <si>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</si>
  <si>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</si>
  <si>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输尿管间嵴切除术</t>
  </si>
  <si>
    <t>阴茎手术</t>
  </si>
  <si>
    <t>嵌顿包茎松解术</t>
  </si>
  <si>
    <t>包括包皮扩张分离术</t>
  </si>
  <si>
    <t>包皮环切术</t>
  </si>
  <si>
    <t>阴茎外伤清创术</t>
  </si>
  <si>
    <t>阴茎囊肿切除术</t>
  </si>
  <si>
    <t>包括阴茎硬节切除术</t>
  </si>
  <si>
    <t>阴茎部分切除术</t>
  </si>
  <si>
    <t>包括阴茎癌切除术</t>
  </si>
  <si>
    <t>阴茎全切术</t>
  </si>
  <si>
    <t>阴茎阴囊全切术</t>
  </si>
  <si>
    <t>13.女性生殖系统手术</t>
  </si>
  <si>
    <t>卵巢手术</t>
  </si>
  <si>
    <t>经阴道卵巢囊肿穿刺术</t>
  </si>
  <si>
    <t>卵巢囊肿剔除术</t>
  </si>
  <si>
    <t>包括烧灼术</t>
  </si>
  <si>
    <t>卵巢修补术</t>
  </si>
  <si>
    <t>卵巢楔形切除术</t>
  </si>
  <si>
    <t>331301004a</t>
  </si>
  <si>
    <t>卵巢切开探查术</t>
  </si>
  <si>
    <t>331301004b</t>
  </si>
  <si>
    <t>多囊卵巢打孔术</t>
  </si>
  <si>
    <t>卵巢切除术</t>
  </si>
  <si>
    <t>卵巢癌根治术</t>
  </si>
  <si>
    <t>含全子宫+双附件切除+网膜切除+阑尾切除+肿瘤细胞减灭术(盆、腹腔转移灶切除)+盆腹腔淋巴结清除术</t>
  </si>
  <si>
    <t>卵巢癌探查术</t>
  </si>
  <si>
    <t>卵巢输卵管切除术</t>
  </si>
  <si>
    <t>卵巢移位术</t>
  </si>
  <si>
    <t>输卵管手术</t>
  </si>
  <si>
    <t>输卵管切除术</t>
  </si>
  <si>
    <t>包括宫外孕的各类手术(如输卵管开窗术)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</si>
  <si>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</si>
  <si>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</si>
  <si>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</si>
  <si>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</si>
  <si>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</si>
  <si>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</si>
  <si>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</si>
  <si>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</si>
  <si>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</si>
  <si>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</si>
  <si>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非孕期子宫内口矫正术</t>
  </si>
  <si>
    <t>曼氏手术</t>
  </si>
  <si>
    <r>
      <t>气管切开护理</t>
    </r>
    <r>
      <rPr>
        <sz val="9"/>
        <color indexed="8"/>
        <rFont val="Times New Roman"/>
        <family val="1"/>
      </rPr>
      <t>*</t>
    </r>
  </si>
  <si>
    <r>
      <t>气管插管护理</t>
    </r>
    <r>
      <rPr>
        <sz val="9"/>
        <color indexed="8"/>
        <rFont val="Times New Roman"/>
        <family val="1"/>
      </rPr>
      <t>*</t>
    </r>
  </si>
  <si>
    <r>
      <t>吸痰护理</t>
    </r>
    <r>
      <rPr>
        <sz val="9"/>
        <color indexed="8"/>
        <rFont val="Times New Roman"/>
        <family val="1"/>
      </rPr>
      <t>*</t>
    </r>
  </si>
  <si>
    <t>附件</t>
    <phoneticPr fontId="5" type="noConversion"/>
  </si>
  <si>
    <t>价格(元)</t>
    <phoneticPr fontId="5" type="noConversion"/>
  </si>
  <si>
    <t>价格(元)</t>
    <phoneticPr fontId="5" type="noConversion"/>
  </si>
  <si>
    <t>价格（元）</t>
    <phoneticPr fontId="31" type="noConversion"/>
  </si>
  <si>
    <r>
      <t>系镜检法。流式细胞仪法1</t>
    </r>
    <r>
      <rPr>
        <sz val="9"/>
        <color indexed="8"/>
        <rFont val="宋体"/>
        <family val="3"/>
        <charset val="134"/>
      </rPr>
      <t>8.8元。</t>
    </r>
    <phoneticPr fontId="31" type="noConversion"/>
  </si>
  <si>
    <r>
      <t>系手工法。仪器法</t>
    </r>
    <r>
      <rPr>
        <sz val="9"/>
        <color indexed="8"/>
        <rFont val="宋体"/>
        <family val="3"/>
        <charset val="134"/>
      </rPr>
      <t>4.7元。</t>
    </r>
    <phoneticPr fontId="31" type="noConversion"/>
  </si>
  <si>
    <r>
      <t>二分类加收</t>
    </r>
    <r>
      <rPr>
        <sz val="9"/>
        <color indexed="8"/>
        <rFont val="Times New Roman"/>
        <family val="1"/>
      </rPr>
      <t>1.9</t>
    </r>
    <r>
      <rPr>
        <sz val="9"/>
        <color indexed="8"/>
        <rFont val="宋体"/>
        <family val="3"/>
        <charset val="134"/>
      </rPr>
      <t>元，三分类加收</t>
    </r>
    <r>
      <rPr>
        <sz val="9"/>
        <color indexed="8"/>
        <rFont val="Times New Roman"/>
        <family val="1"/>
      </rPr>
      <t>8.5</t>
    </r>
    <r>
      <rPr>
        <sz val="9"/>
        <color indexed="8"/>
        <rFont val="宋体"/>
        <family val="3"/>
        <charset val="134"/>
      </rPr>
      <t>元，五分类加收</t>
    </r>
    <r>
      <rPr>
        <sz val="9"/>
        <color indexed="8"/>
        <rFont val="Times New Roman"/>
        <family val="1"/>
      </rPr>
      <t>17.9</t>
    </r>
    <r>
      <rPr>
        <sz val="9"/>
        <color indexed="8"/>
        <rFont val="宋体"/>
        <family val="3"/>
        <charset val="134"/>
      </rPr>
      <t>元</t>
    </r>
    <phoneticPr fontId="31" type="noConversion"/>
  </si>
  <si>
    <r>
      <t>仪器法1</t>
    </r>
    <r>
      <rPr>
        <sz val="9"/>
        <color indexed="8"/>
        <rFont val="宋体"/>
        <family val="3"/>
        <charset val="134"/>
      </rPr>
      <t>8.8元</t>
    </r>
    <phoneticPr fontId="31" type="noConversion"/>
  </si>
  <si>
    <r>
      <t>系手工比色法，各种化学方法</t>
    </r>
    <r>
      <rPr>
        <sz val="9"/>
        <color indexed="8"/>
        <rFont val="Times New Roman"/>
        <family val="1"/>
      </rPr>
      <t>7.5</t>
    </r>
    <r>
      <rPr>
        <sz val="9"/>
        <color indexed="8"/>
        <rFont val="宋体"/>
        <family val="3"/>
        <charset val="134"/>
      </rPr>
      <t>元</t>
    </r>
    <r>
      <rPr>
        <sz val="9"/>
        <color indexed="8"/>
        <rFont val="Times New Roman"/>
        <family val="1"/>
      </rPr>
      <t>,</t>
    </r>
    <r>
      <rPr>
        <sz val="9"/>
        <color indexed="8"/>
        <rFont val="宋体"/>
        <family val="3"/>
        <charset val="134"/>
      </rPr>
      <t>，免疫比浊法</t>
    </r>
    <r>
      <rPr>
        <sz val="9"/>
        <color indexed="8"/>
        <rFont val="Times New Roman"/>
        <family val="1"/>
      </rPr>
      <t>14.1</t>
    </r>
    <r>
      <rPr>
        <sz val="9"/>
        <color indexed="8"/>
        <rFont val="宋体"/>
        <family val="3"/>
        <charset val="134"/>
      </rPr>
      <t>元</t>
    </r>
    <phoneticPr fontId="31" type="noConversion"/>
  </si>
  <si>
    <r>
      <t>系热沉淀法，免疫电泳法</t>
    </r>
    <r>
      <rPr>
        <sz val="9"/>
        <color indexed="8"/>
        <rFont val="宋体"/>
        <family val="3"/>
        <charset val="134"/>
      </rPr>
      <t>7.5元</t>
    </r>
    <phoneticPr fontId="31" type="noConversion"/>
  </si>
  <si>
    <r>
      <t>系乳胶凝集法</t>
    </r>
    <r>
      <rPr>
        <sz val="9"/>
        <color indexed="8"/>
        <rFont val="Times New Roman"/>
        <family val="1"/>
      </rPr>
      <t>3.8</t>
    </r>
    <r>
      <rPr>
        <sz val="9"/>
        <color indexed="8"/>
        <rFont val="宋体"/>
        <family val="3"/>
        <charset val="134"/>
      </rPr>
      <t>元</t>
    </r>
    <r>
      <rPr>
        <sz val="9"/>
        <color indexed="8"/>
        <rFont val="Times New Roman"/>
        <family val="1"/>
      </rPr>
      <t>,</t>
    </r>
    <r>
      <rPr>
        <sz val="9"/>
        <color indexed="8"/>
        <rFont val="宋体"/>
        <family val="3"/>
        <charset val="134"/>
      </rPr>
      <t>酶免法或金标法</t>
    </r>
    <r>
      <rPr>
        <sz val="9"/>
        <color indexed="8"/>
        <rFont val="Times New Roman"/>
        <family val="1"/>
      </rPr>
      <t>9.4</t>
    </r>
    <r>
      <rPr>
        <sz val="9"/>
        <color indexed="8"/>
        <rFont val="宋体"/>
        <family val="3"/>
        <charset val="134"/>
      </rPr>
      <t>元</t>
    </r>
    <phoneticPr fontId="31" type="noConversion"/>
  </si>
  <si>
    <r>
      <t>流式细胞计数法加收</t>
    </r>
    <r>
      <rPr>
        <sz val="9"/>
        <color indexed="8"/>
        <rFont val="宋体"/>
        <family val="3"/>
        <charset val="134"/>
      </rPr>
      <t>14.1元</t>
    </r>
    <phoneticPr fontId="31" type="noConversion"/>
  </si>
  <si>
    <t>系化学法，免疫法7.5元</t>
    <phoneticPr fontId="31" type="noConversion"/>
  </si>
  <si>
    <r>
      <t>系荧光显微镜法</t>
    </r>
    <r>
      <rPr>
        <sz val="9"/>
        <color indexed="8"/>
        <rFont val="Times New Roman"/>
        <family val="1"/>
      </rPr>
      <t>,</t>
    </r>
    <r>
      <rPr>
        <sz val="9"/>
        <color indexed="8"/>
        <rFont val="宋体"/>
        <family val="3"/>
        <charset val="134"/>
      </rPr>
      <t>流式细胞仪法</t>
    </r>
    <r>
      <rPr>
        <sz val="9"/>
        <color indexed="8"/>
        <rFont val="Times New Roman"/>
        <family val="1"/>
      </rPr>
      <t>47</t>
    </r>
    <r>
      <rPr>
        <sz val="9"/>
        <color indexed="8"/>
        <rFont val="宋体"/>
        <family val="3"/>
        <charset val="134"/>
      </rPr>
      <t>元</t>
    </r>
    <phoneticPr fontId="31" type="noConversion"/>
  </si>
  <si>
    <r>
      <t>系荧光显微镜法，酶免法</t>
    </r>
    <r>
      <rPr>
        <sz val="9"/>
        <color indexed="8"/>
        <rFont val="Times New Roman"/>
        <family val="1"/>
      </rPr>
      <t>75.2</t>
    </r>
    <r>
      <rPr>
        <sz val="9"/>
        <color indexed="8"/>
        <rFont val="宋体"/>
        <family val="3"/>
        <charset val="134"/>
      </rPr>
      <t>元，流式细胞仪法</t>
    </r>
    <r>
      <rPr>
        <sz val="9"/>
        <color indexed="8"/>
        <rFont val="Times New Roman"/>
        <family val="1"/>
      </rPr>
      <t>94</t>
    </r>
    <r>
      <rPr>
        <sz val="9"/>
        <color indexed="8"/>
        <rFont val="宋体"/>
        <family val="3"/>
        <charset val="134"/>
      </rPr>
      <t>元</t>
    </r>
    <phoneticPr fontId="31" type="noConversion"/>
  </si>
  <si>
    <r>
      <t>系手工法，光度法或免疫法</t>
    </r>
    <r>
      <rPr>
        <sz val="9"/>
        <color indexed="8"/>
        <rFont val="宋体"/>
        <family val="3"/>
        <charset val="134"/>
      </rPr>
      <t>14.1元</t>
    </r>
    <phoneticPr fontId="31" type="noConversion"/>
  </si>
  <si>
    <r>
      <t>系酶免法，流式细胞仪法</t>
    </r>
    <r>
      <rPr>
        <sz val="9"/>
        <color indexed="8"/>
        <rFont val="宋体"/>
        <family val="3"/>
        <charset val="134"/>
      </rPr>
      <t>33.8元。每项检测计费一次</t>
    </r>
    <phoneticPr fontId="31" type="noConversion"/>
  </si>
  <si>
    <r>
      <t>系酶免法，流式细胞仪法</t>
    </r>
    <r>
      <rPr>
        <sz val="9"/>
        <color indexed="8"/>
        <rFont val="宋体"/>
        <family val="3"/>
        <charset val="134"/>
      </rPr>
      <t>47元。每项检测计费一次</t>
    </r>
    <phoneticPr fontId="31" type="noConversion"/>
  </si>
  <si>
    <r>
      <t>系放免法或酶免法</t>
    </r>
    <r>
      <rPr>
        <sz val="9"/>
        <color indexed="8"/>
        <rFont val="Times New Roman"/>
        <family val="1"/>
      </rPr>
      <t>,</t>
    </r>
    <r>
      <rPr>
        <sz val="9"/>
        <color indexed="8"/>
        <rFont val="宋体"/>
        <family val="3"/>
        <charset val="134"/>
      </rPr>
      <t>流式细胞仪法</t>
    </r>
    <r>
      <rPr>
        <sz val="9"/>
        <color indexed="8"/>
        <rFont val="Times New Roman"/>
        <family val="1"/>
      </rPr>
      <t>56.4</t>
    </r>
    <r>
      <rPr>
        <sz val="9"/>
        <color indexed="8"/>
        <rFont val="宋体"/>
        <family val="3"/>
        <charset val="134"/>
      </rPr>
      <t>元</t>
    </r>
    <phoneticPr fontId="31" type="noConversion"/>
  </si>
  <si>
    <r>
      <t>系酶免法，流式细胞仪法</t>
    </r>
    <r>
      <rPr>
        <sz val="9"/>
        <color indexed="8"/>
        <rFont val="宋体"/>
        <family val="3"/>
        <charset val="134"/>
      </rPr>
      <t>33.8元。</t>
    </r>
    <phoneticPr fontId="31" type="noConversion"/>
  </si>
  <si>
    <r>
      <t>系酶免法，流式细胞仪法</t>
    </r>
    <r>
      <rPr>
        <sz val="9"/>
        <color indexed="8"/>
        <rFont val="Times New Roman"/>
        <family val="1"/>
      </rPr>
      <t>33.8</t>
    </r>
    <r>
      <rPr>
        <sz val="9"/>
        <color indexed="8"/>
        <rFont val="宋体"/>
        <family val="3"/>
        <charset val="134"/>
      </rPr>
      <t>元。</t>
    </r>
    <phoneticPr fontId="31" type="noConversion"/>
  </si>
  <si>
    <r>
      <t>系酶免法，流式细胞仪法</t>
    </r>
    <r>
      <rPr>
        <sz val="9"/>
        <color indexed="8"/>
        <rFont val="Times New Roman"/>
        <family val="1"/>
      </rPr>
      <t>33.8</t>
    </r>
    <r>
      <rPr>
        <sz val="9"/>
        <color indexed="8"/>
        <rFont val="宋体"/>
        <family val="3"/>
        <charset val="134"/>
      </rPr>
      <t>元。</t>
    </r>
    <phoneticPr fontId="31" type="noConversion"/>
  </si>
  <si>
    <r>
      <t>系放免法或酶免法</t>
    </r>
    <r>
      <rPr>
        <sz val="9"/>
        <color indexed="8"/>
        <rFont val="Times New Roman"/>
        <family val="1"/>
      </rPr>
      <t>,</t>
    </r>
    <r>
      <rPr>
        <sz val="9"/>
        <color indexed="8"/>
        <rFont val="宋体"/>
        <family val="3"/>
        <charset val="134"/>
      </rPr>
      <t>流式细胞仪法</t>
    </r>
    <r>
      <rPr>
        <sz val="9"/>
        <color indexed="8"/>
        <rFont val="Times New Roman"/>
        <family val="1"/>
      </rPr>
      <t>56.4</t>
    </r>
    <r>
      <rPr>
        <sz val="9"/>
        <color indexed="8"/>
        <rFont val="宋体"/>
        <family val="3"/>
        <charset val="134"/>
      </rPr>
      <t>元</t>
    </r>
    <phoneticPr fontId="31" type="noConversion"/>
  </si>
  <si>
    <r>
      <t>系手工法。仪器法14.1</t>
    </r>
    <r>
      <rPr>
        <sz val="9"/>
        <color indexed="8"/>
        <rFont val="宋体"/>
        <family val="3"/>
        <charset val="134"/>
      </rPr>
      <t>元</t>
    </r>
    <phoneticPr fontId="31" type="noConversion"/>
  </si>
  <si>
    <r>
      <t>系手工法。仪器法</t>
    </r>
    <r>
      <rPr>
        <sz val="9"/>
        <color indexed="8"/>
        <rFont val="宋体"/>
        <family val="3"/>
        <charset val="134"/>
      </rPr>
      <t>18.8元</t>
    </r>
    <phoneticPr fontId="31" type="noConversion"/>
  </si>
  <si>
    <r>
      <t>系手工法</t>
    </r>
    <r>
      <rPr>
        <sz val="9"/>
        <color indexed="8"/>
        <rFont val="Times New Roman"/>
        <family val="1"/>
      </rPr>
      <t>,</t>
    </r>
    <r>
      <rPr>
        <sz val="9"/>
        <color indexed="8"/>
        <rFont val="宋体"/>
        <family val="3"/>
        <charset val="134"/>
      </rPr>
      <t>仪器法</t>
    </r>
    <r>
      <rPr>
        <sz val="9"/>
        <color indexed="8"/>
        <rFont val="Times New Roman"/>
        <family val="1"/>
      </rPr>
      <t>14.1</t>
    </r>
    <r>
      <rPr>
        <sz val="9"/>
        <color indexed="8"/>
        <rFont val="宋体"/>
        <family val="3"/>
        <charset val="134"/>
      </rPr>
      <t>元</t>
    </r>
    <phoneticPr fontId="31" type="noConversion"/>
  </si>
  <si>
    <r>
      <t>系手工法。仪器法</t>
    </r>
    <r>
      <rPr>
        <sz val="9"/>
        <color indexed="8"/>
        <rFont val="宋体"/>
        <family val="3"/>
        <charset val="134"/>
      </rPr>
      <t>18.8元</t>
    </r>
    <phoneticPr fontId="31" type="noConversion"/>
  </si>
  <si>
    <r>
      <t>每种因子检测计费一次，仪器法4</t>
    </r>
    <r>
      <rPr>
        <sz val="9"/>
        <color indexed="8"/>
        <rFont val="宋体"/>
        <family val="3"/>
        <charset val="134"/>
      </rPr>
      <t>7元</t>
    </r>
    <phoneticPr fontId="31" type="noConversion"/>
  </si>
  <si>
    <r>
      <t>系手工法。仪器法3</t>
    </r>
    <r>
      <rPr>
        <sz val="9"/>
        <rFont val="宋体"/>
        <family val="3"/>
        <charset val="134"/>
      </rPr>
      <t>7.6元</t>
    </r>
    <phoneticPr fontId="31" type="noConversion"/>
  </si>
  <si>
    <r>
      <t>系手工法。仪器法4</t>
    </r>
    <r>
      <rPr>
        <sz val="9"/>
        <rFont val="宋体"/>
        <family val="3"/>
        <charset val="134"/>
      </rPr>
      <t>7元</t>
    </r>
    <phoneticPr fontId="31" type="noConversion"/>
  </si>
  <si>
    <r>
      <t>系手工法。仪器法3</t>
    </r>
    <r>
      <rPr>
        <sz val="9"/>
        <rFont val="宋体"/>
        <family val="3"/>
        <charset val="134"/>
      </rPr>
      <t>7.6元</t>
    </r>
    <phoneticPr fontId="31" type="noConversion"/>
  </si>
  <si>
    <r>
      <t>系手工法。仪器法</t>
    </r>
    <r>
      <rPr>
        <sz val="9"/>
        <color indexed="8"/>
        <rFont val="宋体"/>
        <family val="3"/>
        <charset val="134"/>
      </rPr>
      <t>18.8元</t>
    </r>
    <phoneticPr fontId="31" type="noConversion"/>
  </si>
  <si>
    <r>
      <t>系手工法。仪器法</t>
    </r>
    <r>
      <rPr>
        <sz val="9"/>
        <color indexed="8"/>
        <rFont val="宋体"/>
        <family val="3"/>
        <charset val="134"/>
      </rPr>
      <t>47元</t>
    </r>
    <phoneticPr fontId="31" type="noConversion"/>
  </si>
  <si>
    <r>
      <t>系手工法。仪器法</t>
    </r>
    <r>
      <rPr>
        <sz val="9"/>
        <color indexed="8"/>
        <rFont val="宋体"/>
        <family val="3"/>
        <charset val="134"/>
      </rPr>
      <t>37.6元</t>
    </r>
    <phoneticPr fontId="31" type="noConversion"/>
  </si>
  <si>
    <r>
      <t>系手工法。仪器法</t>
    </r>
    <r>
      <rPr>
        <sz val="9"/>
        <color indexed="8"/>
        <rFont val="Times New Roman"/>
        <family val="1"/>
      </rPr>
      <t>42.3</t>
    </r>
    <r>
      <rPr>
        <sz val="9"/>
        <color indexed="8"/>
        <rFont val="宋体"/>
        <family val="3"/>
        <charset val="134"/>
      </rPr>
      <t>元</t>
    </r>
    <phoneticPr fontId="31" type="noConversion"/>
  </si>
  <si>
    <r>
      <t>系手工法。仪器法</t>
    </r>
    <r>
      <rPr>
        <sz val="9"/>
        <color indexed="8"/>
        <rFont val="宋体"/>
        <family val="3"/>
        <charset val="134"/>
      </rPr>
      <t>37.6元</t>
    </r>
    <phoneticPr fontId="31" type="noConversion"/>
  </si>
  <si>
    <r>
      <t>系手工法。仪器法37.6</t>
    </r>
    <r>
      <rPr>
        <sz val="9"/>
        <color indexed="8"/>
        <rFont val="宋体"/>
        <family val="3"/>
        <charset val="134"/>
      </rPr>
      <t>元</t>
    </r>
    <phoneticPr fontId="31" type="noConversion"/>
  </si>
  <si>
    <r>
      <t>系乳胶凝集法，酶免法</t>
    </r>
    <r>
      <rPr>
        <sz val="9"/>
        <color indexed="8"/>
        <rFont val="Times New Roman"/>
        <family val="1"/>
      </rPr>
      <t>23.5</t>
    </r>
    <r>
      <rPr>
        <sz val="9"/>
        <color indexed="8"/>
        <rFont val="宋体"/>
        <family val="3"/>
        <charset val="134"/>
      </rPr>
      <t>元，仪器法</t>
    </r>
    <r>
      <rPr>
        <sz val="9"/>
        <color indexed="8"/>
        <rFont val="Times New Roman"/>
        <family val="1"/>
      </rPr>
      <t>47</t>
    </r>
    <r>
      <rPr>
        <sz val="9"/>
        <color indexed="8"/>
        <rFont val="宋体"/>
        <family val="3"/>
        <charset val="134"/>
      </rPr>
      <t>元。标本每稀释一个浓度另计费一次</t>
    </r>
    <phoneticPr fontId="31" type="noConversion"/>
  </si>
  <si>
    <r>
      <t>系乳胶凝集法，各种免疫学方法5</t>
    </r>
    <r>
      <rPr>
        <sz val="9"/>
        <color indexed="8"/>
        <rFont val="宋体"/>
        <family val="3"/>
        <charset val="134"/>
      </rPr>
      <t>6.4</t>
    </r>
    <phoneticPr fontId="31" type="noConversion"/>
  </si>
  <si>
    <r>
      <t>系细胞毒法，免疫法</t>
    </r>
    <r>
      <rPr>
        <sz val="9"/>
        <color indexed="8"/>
        <rFont val="Times New Roman"/>
        <family val="1"/>
      </rPr>
      <t>94</t>
    </r>
    <r>
      <rPr>
        <sz val="9"/>
        <color indexed="8"/>
        <rFont val="宋体"/>
        <family val="3"/>
        <charset val="134"/>
      </rPr>
      <t>元，基因检测法</t>
    </r>
    <r>
      <rPr>
        <sz val="9"/>
        <color indexed="8"/>
        <rFont val="Times New Roman"/>
        <family val="1"/>
      </rPr>
      <t>65.8</t>
    </r>
    <r>
      <rPr>
        <sz val="9"/>
        <color indexed="8"/>
        <rFont val="宋体"/>
        <family val="3"/>
        <charset val="134"/>
      </rPr>
      <t>元，流式细胞仪法</t>
    </r>
    <r>
      <rPr>
        <sz val="9"/>
        <color indexed="8"/>
        <rFont val="Times New Roman"/>
        <family val="1"/>
      </rPr>
      <t>65.8</t>
    </r>
    <r>
      <rPr>
        <sz val="9"/>
        <color indexed="8"/>
        <rFont val="宋体"/>
        <family val="3"/>
        <charset val="134"/>
      </rPr>
      <t>元</t>
    </r>
    <phoneticPr fontId="31" type="noConversion"/>
  </si>
  <si>
    <r>
      <t>系干化学法</t>
    </r>
    <r>
      <rPr>
        <sz val="9"/>
        <color indexed="8"/>
        <rFont val="Times New Roman"/>
        <family val="1"/>
      </rPr>
      <t>14.1</t>
    </r>
    <r>
      <rPr>
        <sz val="9"/>
        <color indexed="8"/>
        <rFont val="宋体"/>
        <family val="3"/>
        <charset val="134"/>
      </rPr>
      <t>元，化学法</t>
    </r>
    <r>
      <rPr>
        <sz val="9"/>
        <color indexed="8"/>
        <rFont val="Times New Roman"/>
        <family val="1"/>
      </rPr>
      <t>4.7</t>
    </r>
    <r>
      <rPr>
        <sz val="9"/>
        <color indexed="8"/>
        <rFont val="宋体"/>
        <family val="3"/>
        <charset val="134"/>
      </rPr>
      <t>元</t>
    </r>
    <phoneticPr fontId="31" type="noConversion"/>
  </si>
  <si>
    <r>
      <t>系干化学法，化学法</t>
    </r>
    <r>
      <rPr>
        <sz val="9"/>
        <color indexed="8"/>
        <rFont val="Times New Roman"/>
        <family val="1"/>
      </rPr>
      <t>4.7</t>
    </r>
    <r>
      <rPr>
        <sz val="9"/>
        <color indexed="8"/>
        <rFont val="宋体"/>
        <family val="3"/>
        <charset val="134"/>
      </rPr>
      <t>元，免疫比浊法</t>
    </r>
    <r>
      <rPr>
        <sz val="9"/>
        <color indexed="8"/>
        <rFont val="Times New Roman"/>
        <family val="1"/>
      </rPr>
      <t>14.1</t>
    </r>
    <r>
      <rPr>
        <sz val="9"/>
        <color indexed="8"/>
        <rFont val="宋体"/>
        <family val="3"/>
        <charset val="134"/>
      </rPr>
      <t>元</t>
    </r>
    <phoneticPr fontId="31" type="noConversion"/>
  </si>
  <si>
    <r>
      <t>仪器法3</t>
    </r>
    <r>
      <rPr>
        <sz val="9"/>
        <color indexed="8"/>
        <rFont val="宋体"/>
        <family val="3"/>
        <charset val="134"/>
      </rPr>
      <t>2.9元</t>
    </r>
    <phoneticPr fontId="31" type="noConversion"/>
  </si>
  <si>
    <r>
      <t>系免疫比浊法，化学发光法</t>
    </r>
    <r>
      <rPr>
        <sz val="9"/>
        <color indexed="8"/>
        <rFont val="宋体"/>
        <family val="3"/>
        <charset val="134"/>
      </rPr>
      <t>28.2元</t>
    </r>
    <phoneticPr fontId="31" type="noConversion"/>
  </si>
  <si>
    <r>
      <t>系各种免疫学方法，化学发光法</t>
    </r>
    <r>
      <rPr>
        <sz val="9"/>
        <color indexed="8"/>
        <rFont val="Times New Roman"/>
        <family val="1"/>
      </rPr>
      <t>37.6</t>
    </r>
    <r>
      <rPr>
        <sz val="9"/>
        <color indexed="8"/>
        <rFont val="宋体"/>
        <family val="3"/>
        <charset val="134"/>
      </rPr>
      <t>元，加测酸性铁蛋白等</t>
    </r>
    <r>
      <rPr>
        <sz val="9"/>
        <color indexed="8"/>
        <rFont val="Times New Roman"/>
        <family val="1"/>
      </rPr>
      <t>32.9</t>
    </r>
    <r>
      <rPr>
        <sz val="9"/>
        <color indexed="8"/>
        <rFont val="宋体"/>
        <family val="3"/>
        <charset val="134"/>
      </rPr>
      <t>元</t>
    </r>
    <phoneticPr fontId="31" type="noConversion"/>
  </si>
  <si>
    <r>
      <t>系干化学法，化学法</t>
    </r>
    <r>
      <rPr>
        <sz val="9"/>
        <color indexed="8"/>
        <rFont val="Times New Roman"/>
        <family val="1"/>
      </rPr>
      <t>4.7</t>
    </r>
    <r>
      <rPr>
        <sz val="9"/>
        <color indexed="8"/>
        <rFont val="宋体"/>
        <family val="3"/>
        <charset val="134"/>
      </rPr>
      <t>元，免疫比浊法</t>
    </r>
    <r>
      <rPr>
        <sz val="9"/>
        <color indexed="8"/>
        <rFont val="Times New Roman"/>
        <family val="1"/>
      </rPr>
      <t>14.1</t>
    </r>
    <r>
      <rPr>
        <sz val="9"/>
        <color indexed="8"/>
        <rFont val="宋体"/>
        <family val="3"/>
        <charset val="134"/>
      </rPr>
      <t>元，化学发光法</t>
    </r>
    <r>
      <rPr>
        <sz val="9"/>
        <color indexed="8"/>
        <rFont val="Times New Roman"/>
        <family val="1"/>
      </rPr>
      <t>23.5</t>
    </r>
    <r>
      <rPr>
        <sz val="9"/>
        <color indexed="8"/>
        <rFont val="宋体"/>
        <family val="3"/>
        <charset val="134"/>
      </rPr>
      <t>元</t>
    </r>
    <phoneticPr fontId="31" type="noConversion"/>
  </si>
  <si>
    <r>
      <t>系免疫比浊法，免疫电泳法</t>
    </r>
    <r>
      <rPr>
        <sz val="9"/>
        <color indexed="8"/>
        <rFont val="Times New Roman"/>
        <family val="1"/>
      </rPr>
      <t>14.1</t>
    </r>
    <r>
      <rPr>
        <sz val="9"/>
        <color indexed="8"/>
        <rFont val="宋体"/>
        <family val="3"/>
        <charset val="134"/>
      </rPr>
      <t>元，化学发光法</t>
    </r>
    <r>
      <rPr>
        <sz val="9"/>
        <color indexed="8"/>
        <rFont val="Times New Roman"/>
        <family val="1"/>
      </rPr>
      <t>28.2</t>
    </r>
    <r>
      <rPr>
        <sz val="9"/>
        <color indexed="8"/>
        <rFont val="宋体"/>
        <family val="3"/>
        <charset val="134"/>
      </rPr>
      <t>元</t>
    </r>
    <phoneticPr fontId="31" type="noConversion"/>
  </si>
  <si>
    <r>
      <t>系各种免疫学方法，化学发光法4</t>
    </r>
    <r>
      <rPr>
        <sz val="9"/>
        <color indexed="8"/>
        <rFont val="宋体"/>
        <family val="3"/>
        <charset val="134"/>
      </rPr>
      <t>7元。每项检测计费一次</t>
    </r>
    <phoneticPr fontId="31" type="noConversion"/>
  </si>
  <si>
    <r>
      <t>系免疫比浊法</t>
    </r>
    <r>
      <rPr>
        <sz val="9"/>
        <color indexed="8"/>
        <rFont val="Times New Roman"/>
        <family val="1"/>
      </rPr>
      <t>,</t>
    </r>
    <r>
      <rPr>
        <sz val="9"/>
        <color indexed="8"/>
        <rFont val="宋体"/>
        <family val="3"/>
        <charset val="134"/>
      </rPr>
      <t>化学发光法</t>
    </r>
    <r>
      <rPr>
        <sz val="9"/>
        <color indexed="8"/>
        <rFont val="Times New Roman"/>
        <family val="1"/>
      </rPr>
      <t>37.6</t>
    </r>
    <r>
      <rPr>
        <sz val="9"/>
        <color indexed="8"/>
        <rFont val="宋体"/>
        <family val="3"/>
        <charset val="134"/>
      </rPr>
      <t>元</t>
    </r>
    <phoneticPr fontId="31" type="noConversion"/>
  </si>
  <si>
    <r>
      <t>系干化学法，各种酶法1</t>
    </r>
    <r>
      <rPr>
        <sz val="9"/>
        <rFont val="宋体"/>
        <family val="3"/>
        <charset val="134"/>
      </rPr>
      <t>4.1元，化学法9.4元</t>
    </r>
    <phoneticPr fontId="31" type="noConversion"/>
  </si>
  <si>
    <r>
      <t>系干化学法，各种酶法1</t>
    </r>
    <r>
      <rPr>
        <sz val="9"/>
        <rFont val="宋体"/>
        <family val="3"/>
        <charset val="134"/>
      </rPr>
      <t>4.1元，化学法9.4元</t>
    </r>
    <phoneticPr fontId="31" type="noConversion"/>
  </si>
  <si>
    <r>
      <t>系干化学法，各种酶法14.1</t>
    </r>
    <r>
      <rPr>
        <sz val="9"/>
        <rFont val="宋体"/>
        <family val="3"/>
        <charset val="134"/>
      </rPr>
      <t>元，化学法9.4元</t>
    </r>
    <phoneticPr fontId="31" type="noConversion"/>
  </si>
  <si>
    <r>
      <t>系色谱法，各种免疫学方法</t>
    </r>
    <r>
      <rPr>
        <sz val="9"/>
        <color indexed="8"/>
        <rFont val="宋体"/>
        <family val="3"/>
        <charset val="134"/>
      </rPr>
      <t>84.6元</t>
    </r>
    <phoneticPr fontId="31" type="noConversion"/>
  </si>
  <si>
    <r>
      <t>全血乳酸测定加收4</t>
    </r>
    <r>
      <rPr>
        <sz val="9"/>
        <rFont val="宋体"/>
        <family val="3"/>
        <charset val="134"/>
      </rPr>
      <t>.7元</t>
    </r>
    <phoneticPr fontId="31" type="noConversion"/>
  </si>
  <si>
    <r>
      <t>全血乳酸测定加收4</t>
    </r>
    <r>
      <rPr>
        <sz val="9"/>
        <rFont val="宋体"/>
        <family val="3"/>
        <charset val="134"/>
      </rPr>
      <t>.7元</t>
    </r>
    <phoneticPr fontId="31" type="noConversion"/>
  </si>
  <si>
    <r>
      <t>系干化学法，化学法或酶法</t>
    </r>
    <r>
      <rPr>
        <sz val="9"/>
        <color indexed="8"/>
        <rFont val="宋体"/>
        <family val="3"/>
        <charset val="134"/>
      </rPr>
      <t>9.4元</t>
    </r>
    <phoneticPr fontId="31" type="noConversion"/>
  </si>
  <si>
    <r>
      <t>系干化学法，化学法或酶法</t>
    </r>
    <r>
      <rPr>
        <sz val="9"/>
        <color indexed="8"/>
        <rFont val="宋体"/>
        <family val="3"/>
        <charset val="134"/>
      </rPr>
      <t>9.4元</t>
    </r>
    <phoneticPr fontId="31" type="noConversion"/>
  </si>
  <si>
    <r>
      <t>系干化学法，其他方法</t>
    </r>
    <r>
      <rPr>
        <sz val="9"/>
        <color indexed="8"/>
        <rFont val="宋体"/>
        <family val="3"/>
        <charset val="134"/>
      </rPr>
      <t>11.3元</t>
    </r>
    <phoneticPr fontId="31" type="noConversion"/>
  </si>
  <si>
    <r>
      <t>系定量法，定性法</t>
    </r>
    <r>
      <rPr>
        <sz val="9"/>
        <rFont val="Arial"/>
        <family val="2"/>
      </rPr>
      <t>11.3</t>
    </r>
    <r>
      <rPr>
        <sz val="9"/>
        <rFont val="宋体"/>
        <family val="3"/>
        <charset val="134"/>
      </rPr>
      <t>元，酮体粉法</t>
    </r>
    <r>
      <rPr>
        <sz val="9"/>
        <rFont val="Arial"/>
        <family val="2"/>
      </rPr>
      <t>7.5</t>
    </r>
    <r>
      <rPr>
        <sz val="9"/>
        <rFont val="宋体"/>
        <family val="3"/>
        <charset val="134"/>
      </rPr>
      <t>元</t>
    </r>
    <phoneticPr fontId="31" type="noConversion"/>
  </si>
  <si>
    <r>
      <t>系干化学法，火焰分光光度法或离子选择电极法</t>
    </r>
    <r>
      <rPr>
        <sz val="9"/>
        <color indexed="8"/>
        <rFont val="Times New Roman"/>
        <family val="1"/>
      </rPr>
      <t>4.7</t>
    </r>
    <r>
      <rPr>
        <sz val="9"/>
        <color indexed="8"/>
        <rFont val="宋体"/>
        <family val="3"/>
        <charset val="134"/>
      </rPr>
      <t>元，酶促动力学法</t>
    </r>
    <r>
      <rPr>
        <sz val="9"/>
        <color indexed="8"/>
        <rFont val="Times New Roman"/>
        <family val="1"/>
      </rPr>
      <t>5.6</t>
    </r>
    <r>
      <rPr>
        <sz val="9"/>
        <color indexed="8"/>
        <rFont val="宋体"/>
        <family val="3"/>
        <charset val="134"/>
      </rPr>
      <t>元</t>
    </r>
    <phoneticPr fontId="31" type="noConversion"/>
  </si>
  <si>
    <r>
      <t>系干化学法，火焰分光光度法或离子选择电极法</t>
    </r>
    <r>
      <rPr>
        <sz val="9"/>
        <color indexed="8"/>
        <rFont val="Times New Roman"/>
        <family val="1"/>
      </rPr>
      <t>4.7</t>
    </r>
    <r>
      <rPr>
        <sz val="9"/>
        <color indexed="8"/>
        <rFont val="宋体"/>
        <family val="3"/>
        <charset val="134"/>
      </rPr>
      <t>元，酶促动力学法</t>
    </r>
    <r>
      <rPr>
        <sz val="9"/>
        <color indexed="8"/>
        <rFont val="Times New Roman"/>
        <family val="1"/>
      </rPr>
      <t>5.6</t>
    </r>
    <r>
      <rPr>
        <sz val="9"/>
        <color indexed="8"/>
        <rFont val="宋体"/>
        <family val="3"/>
        <charset val="134"/>
      </rPr>
      <t>元</t>
    </r>
    <phoneticPr fontId="31" type="noConversion"/>
  </si>
  <si>
    <r>
      <t>系干化学法，比色法</t>
    </r>
    <r>
      <rPr>
        <sz val="9"/>
        <color indexed="8"/>
        <rFont val="宋体"/>
        <family val="3"/>
        <charset val="134"/>
      </rPr>
      <t>3.8元</t>
    </r>
    <phoneticPr fontId="31" type="noConversion"/>
  </si>
  <si>
    <r>
      <t>系干化学法，比色法</t>
    </r>
    <r>
      <rPr>
        <sz val="9"/>
        <color indexed="8"/>
        <rFont val="Times New Roman"/>
        <family val="1"/>
      </rPr>
      <t>3.8</t>
    </r>
    <r>
      <rPr>
        <sz val="9"/>
        <color indexed="8"/>
        <rFont val="宋体"/>
        <family val="3"/>
        <charset val="134"/>
      </rPr>
      <t>元</t>
    </r>
    <r>
      <rPr>
        <sz val="9"/>
        <color indexed="8"/>
        <rFont val="Times New Roman"/>
        <family val="1"/>
      </rPr>
      <t>,</t>
    </r>
    <r>
      <rPr>
        <sz val="9"/>
        <color indexed="8"/>
        <rFont val="宋体"/>
        <family val="3"/>
        <charset val="134"/>
      </rPr>
      <t>分光光度法</t>
    </r>
    <r>
      <rPr>
        <sz val="9"/>
        <color indexed="8"/>
        <rFont val="Times New Roman"/>
        <family val="1"/>
      </rPr>
      <t>7.5</t>
    </r>
    <r>
      <rPr>
        <sz val="9"/>
        <color indexed="8"/>
        <rFont val="宋体"/>
        <family val="3"/>
        <charset val="134"/>
      </rPr>
      <t>元</t>
    </r>
    <r>
      <rPr>
        <sz val="9"/>
        <color indexed="8"/>
        <rFont val="Times New Roman"/>
        <family val="1"/>
      </rPr>
      <t>,</t>
    </r>
    <r>
      <rPr>
        <sz val="9"/>
        <color indexed="8"/>
        <rFont val="宋体"/>
        <family val="3"/>
        <charset val="134"/>
      </rPr>
      <t>离子选择电极法</t>
    </r>
    <r>
      <rPr>
        <sz val="9"/>
        <color indexed="8"/>
        <rFont val="Times New Roman"/>
        <family val="1"/>
      </rPr>
      <t>5.6</t>
    </r>
    <r>
      <rPr>
        <sz val="9"/>
        <color indexed="8"/>
        <rFont val="宋体"/>
        <family val="3"/>
        <charset val="134"/>
      </rPr>
      <t>元</t>
    </r>
    <phoneticPr fontId="31" type="noConversion"/>
  </si>
  <si>
    <r>
      <t>系干化学法，比色法</t>
    </r>
    <r>
      <rPr>
        <sz val="9"/>
        <color indexed="8"/>
        <rFont val="Times New Roman"/>
        <family val="1"/>
      </rPr>
      <t>3.8</t>
    </r>
    <r>
      <rPr>
        <sz val="9"/>
        <color indexed="8"/>
        <rFont val="宋体"/>
        <family val="3"/>
        <charset val="134"/>
      </rPr>
      <t>元</t>
    </r>
    <r>
      <rPr>
        <sz val="9"/>
        <color indexed="8"/>
        <rFont val="Times New Roman"/>
        <family val="1"/>
      </rPr>
      <t>,</t>
    </r>
    <r>
      <rPr>
        <sz val="9"/>
        <color indexed="8"/>
        <rFont val="宋体"/>
        <family val="3"/>
        <charset val="134"/>
      </rPr>
      <t>分光光度法</t>
    </r>
    <r>
      <rPr>
        <sz val="9"/>
        <color indexed="8"/>
        <rFont val="Times New Roman"/>
        <family val="1"/>
      </rPr>
      <t>7.5</t>
    </r>
    <r>
      <rPr>
        <sz val="9"/>
        <color indexed="8"/>
        <rFont val="宋体"/>
        <family val="3"/>
        <charset val="134"/>
      </rPr>
      <t>元</t>
    </r>
    <r>
      <rPr>
        <sz val="9"/>
        <color indexed="8"/>
        <rFont val="Times New Roman"/>
        <family val="1"/>
      </rPr>
      <t>,</t>
    </r>
    <r>
      <rPr>
        <sz val="9"/>
        <color indexed="8"/>
        <rFont val="宋体"/>
        <family val="3"/>
        <charset val="134"/>
      </rPr>
      <t>离子选择电极法</t>
    </r>
    <r>
      <rPr>
        <sz val="9"/>
        <color indexed="8"/>
        <rFont val="Times New Roman"/>
        <family val="1"/>
      </rPr>
      <t>5.6</t>
    </r>
    <r>
      <rPr>
        <sz val="9"/>
        <color indexed="8"/>
        <rFont val="宋体"/>
        <family val="3"/>
        <charset val="134"/>
      </rPr>
      <t>元</t>
    </r>
    <phoneticPr fontId="31" type="noConversion"/>
  </si>
  <si>
    <r>
      <t>系手工法，酶促动力学法</t>
    </r>
    <r>
      <rPr>
        <sz val="9"/>
        <color indexed="8"/>
        <rFont val="宋体"/>
        <family val="3"/>
        <charset val="134"/>
      </rPr>
      <t>7.5元</t>
    </r>
    <phoneticPr fontId="31" type="noConversion"/>
  </si>
  <si>
    <r>
      <t>系干化学法，比色法</t>
    </r>
    <r>
      <rPr>
        <sz val="9"/>
        <color indexed="8"/>
        <rFont val="宋体"/>
        <family val="3"/>
        <charset val="134"/>
      </rPr>
      <t>7.5元</t>
    </r>
    <phoneticPr fontId="31" type="noConversion"/>
  </si>
  <si>
    <r>
      <t>系干化学法，化学法或酶促</t>
    </r>
    <r>
      <rPr>
        <sz val="9"/>
        <color indexed="8"/>
        <rFont val="宋体"/>
        <family val="3"/>
        <charset val="134"/>
      </rPr>
      <t>4.7元</t>
    </r>
    <phoneticPr fontId="31" type="noConversion"/>
  </si>
  <si>
    <r>
      <t>系手工法，干化学法</t>
    </r>
    <r>
      <rPr>
        <sz val="9"/>
        <color indexed="8"/>
        <rFont val="Times New Roman"/>
        <family val="1"/>
      </rPr>
      <t>7.5</t>
    </r>
    <r>
      <rPr>
        <sz val="9"/>
        <color indexed="8"/>
        <rFont val="宋体"/>
        <family val="3"/>
        <charset val="134"/>
      </rPr>
      <t>元，速率法</t>
    </r>
    <r>
      <rPr>
        <sz val="9"/>
        <color indexed="8"/>
        <rFont val="Times New Roman"/>
        <family val="1"/>
      </rPr>
      <t>5.6</t>
    </r>
    <r>
      <rPr>
        <sz val="9"/>
        <color indexed="8"/>
        <rFont val="宋体"/>
        <family val="3"/>
        <charset val="134"/>
      </rPr>
      <t>元</t>
    </r>
    <phoneticPr fontId="31" type="noConversion"/>
  </si>
  <si>
    <r>
      <t>系干化学法，化学法或比色法</t>
    </r>
    <r>
      <rPr>
        <sz val="9"/>
        <color indexed="8"/>
        <rFont val="Times New Roman"/>
        <family val="1"/>
      </rPr>
      <t>5.6</t>
    </r>
    <r>
      <rPr>
        <sz val="9"/>
        <color indexed="8"/>
        <rFont val="宋体"/>
        <family val="3"/>
        <charset val="134"/>
      </rPr>
      <t>元</t>
    </r>
    <r>
      <rPr>
        <sz val="9"/>
        <color indexed="8"/>
        <rFont val="Times New Roman"/>
        <family val="1"/>
      </rPr>
      <t>,</t>
    </r>
    <r>
      <rPr>
        <sz val="9"/>
        <color indexed="8"/>
        <rFont val="宋体"/>
        <family val="3"/>
        <charset val="134"/>
      </rPr>
      <t>酶促法</t>
    </r>
    <r>
      <rPr>
        <sz val="9"/>
        <color indexed="8"/>
        <rFont val="Times New Roman"/>
        <family val="1"/>
      </rPr>
      <t>14.1</t>
    </r>
    <r>
      <rPr>
        <sz val="9"/>
        <color indexed="8"/>
        <rFont val="宋体"/>
        <family val="3"/>
        <charset val="134"/>
      </rPr>
      <t>元</t>
    </r>
    <phoneticPr fontId="31" type="noConversion"/>
  </si>
  <si>
    <r>
      <t>系手工法，酶促法4</t>
    </r>
    <r>
      <rPr>
        <sz val="9"/>
        <rFont val="宋体"/>
        <family val="3"/>
        <charset val="134"/>
      </rPr>
      <t>7元</t>
    </r>
    <phoneticPr fontId="31" type="noConversion"/>
  </si>
  <si>
    <r>
      <t>系手工法，干化学法</t>
    </r>
    <r>
      <rPr>
        <sz val="9"/>
        <color indexed="8"/>
        <rFont val="Times New Roman"/>
        <family val="1"/>
      </rPr>
      <t>7.5</t>
    </r>
    <r>
      <rPr>
        <sz val="9"/>
        <color indexed="8"/>
        <rFont val="宋体"/>
        <family val="3"/>
        <charset val="134"/>
      </rPr>
      <t>元，速率法</t>
    </r>
    <r>
      <rPr>
        <sz val="9"/>
        <color indexed="8"/>
        <rFont val="Times New Roman"/>
        <family val="1"/>
      </rPr>
      <t>5.6</t>
    </r>
    <r>
      <rPr>
        <sz val="9"/>
        <color indexed="8"/>
        <rFont val="宋体"/>
        <family val="3"/>
        <charset val="134"/>
      </rPr>
      <t>元</t>
    </r>
    <phoneticPr fontId="31" type="noConversion"/>
  </si>
  <si>
    <r>
      <t>系手工法，干化学法</t>
    </r>
    <r>
      <rPr>
        <sz val="9"/>
        <color indexed="8"/>
        <rFont val="Times New Roman"/>
        <family val="1"/>
      </rPr>
      <t>7.5</t>
    </r>
    <r>
      <rPr>
        <sz val="9"/>
        <color indexed="8"/>
        <rFont val="宋体"/>
        <family val="3"/>
        <charset val="134"/>
      </rPr>
      <t>元，速率法</t>
    </r>
    <r>
      <rPr>
        <sz val="9"/>
        <color indexed="8"/>
        <rFont val="Times New Roman"/>
        <family val="1"/>
      </rPr>
      <t>5.6</t>
    </r>
    <r>
      <rPr>
        <sz val="9"/>
        <color indexed="8"/>
        <rFont val="宋体"/>
        <family val="3"/>
        <charset val="134"/>
      </rPr>
      <t>元</t>
    </r>
    <phoneticPr fontId="31" type="noConversion"/>
  </si>
  <si>
    <r>
      <t>系手工法，干化学法</t>
    </r>
    <r>
      <rPr>
        <sz val="9"/>
        <color indexed="8"/>
        <rFont val="Times New Roman"/>
        <family val="1"/>
      </rPr>
      <t>7.5</t>
    </r>
    <r>
      <rPr>
        <sz val="9"/>
        <color indexed="8"/>
        <rFont val="宋体"/>
        <family val="3"/>
        <charset val="134"/>
      </rPr>
      <t>元，速率法</t>
    </r>
    <r>
      <rPr>
        <sz val="9"/>
        <color indexed="8"/>
        <rFont val="Times New Roman"/>
        <family val="1"/>
      </rPr>
      <t>7.5</t>
    </r>
    <r>
      <rPr>
        <sz val="9"/>
        <color indexed="8"/>
        <rFont val="宋体"/>
        <family val="3"/>
        <charset val="134"/>
      </rPr>
      <t>元</t>
    </r>
    <phoneticPr fontId="31" type="noConversion"/>
  </si>
  <si>
    <r>
      <t>系放免法或酶免法，化学发光法</t>
    </r>
    <r>
      <rPr>
        <sz val="9"/>
        <color indexed="8"/>
        <rFont val="宋体"/>
        <family val="3"/>
        <charset val="134"/>
      </rPr>
      <t>28.2元</t>
    </r>
    <phoneticPr fontId="31" type="noConversion"/>
  </si>
  <si>
    <r>
      <t>系干化学法，速率法4</t>
    </r>
    <r>
      <rPr>
        <sz val="9"/>
        <rFont val="宋体"/>
        <family val="3"/>
        <charset val="134"/>
      </rPr>
      <t>7元</t>
    </r>
    <phoneticPr fontId="31" type="noConversion"/>
  </si>
  <si>
    <r>
      <t>系干化学法，速率法</t>
    </r>
    <r>
      <rPr>
        <sz val="9"/>
        <color indexed="8"/>
        <rFont val="Times New Roman"/>
        <family val="1"/>
      </rPr>
      <t>9.4</t>
    </r>
    <r>
      <rPr>
        <sz val="9"/>
        <color indexed="8"/>
        <rFont val="宋体"/>
        <family val="3"/>
        <charset val="134"/>
      </rPr>
      <t>元，化学发光法</t>
    </r>
    <r>
      <rPr>
        <sz val="9"/>
        <color indexed="8"/>
        <rFont val="Times New Roman"/>
        <family val="1"/>
      </rPr>
      <t>42.3</t>
    </r>
    <r>
      <rPr>
        <sz val="9"/>
        <color indexed="8"/>
        <rFont val="宋体"/>
        <family val="3"/>
        <charset val="134"/>
      </rPr>
      <t>元，电化学发光法</t>
    </r>
    <r>
      <rPr>
        <sz val="9"/>
        <color indexed="8"/>
        <rFont val="Times New Roman"/>
        <family val="1"/>
      </rPr>
      <t>51.7</t>
    </r>
    <r>
      <rPr>
        <sz val="9"/>
        <color indexed="8"/>
        <rFont val="宋体"/>
        <family val="3"/>
        <charset val="134"/>
      </rPr>
      <t>元</t>
    </r>
    <phoneticPr fontId="31" type="noConversion"/>
  </si>
  <si>
    <r>
      <t>系干化学法，金标法</t>
    </r>
    <r>
      <rPr>
        <sz val="9"/>
        <color indexed="8"/>
        <rFont val="Times New Roman"/>
        <family val="1"/>
      </rPr>
      <t>14.1</t>
    </r>
    <r>
      <rPr>
        <sz val="9"/>
        <color indexed="8"/>
        <rFont val="宋体"/>
        <family val="3"/>
        <charset val="134"/>
      </rPr>
      <t>元，速率法</t>
    </r>
    <r>
      <rPr>
        <sz val="9"/>
        <color indexed="8"/>
        <rFont val="Times New Roman"/>
        <family val="1"/>
      </rPr>
      <t>14.1</t>
    </r>
    <r>
      <rPr>
        <sz val="9"/>
        <color indexed="8"/>
        <rFont val="宋体"/>
        <family val="3"/>
        <charset val="134"/>
      </rPr>
      <t>元，化学发光法</t>
    </r>
    <r>
      <rPr>
        <sz val="9"/>
        <color indexed="8"/>
        <rFont val="Times New Roman"/>
        <family val="1"/>
      </rPr>
      <t>42.3</t>
    </r>
    <r>
      <rPr>
        <sz val="9"/>
        <color indexed="8"/>
        <rFont val="宋体"/>
        <family val="3"/>
        <charset val="134"/>
      </rPr>
      <t>元，电化学发光法</t>
    </r>
    <r>
      <rPr>
        <sz val="9"/>
        <color indexed="8"/>
        <rFont val="Times New Roman"/>
        <family val="1"/>
      </rPr>
      <t>51.7</t>
    </r>
    <r>
      <rPr>
        <sz val="9"/>
        <color indexed="8"/>
        <rFont val="宋体"/>
        <family val="3"/>
        <charset val="134"/>
      </rPr>
      <t>元</t>
    </r>
    <phoneticPr fontId="31" type="noConversion"/>
  </si>
  <si>
    <r>
      <t>系干化学法，速率法</t>
    </r>
    <r>
      <rPr>
        <sz val="9"/>
        <color indexed="8"/>
        <rFont val="宋体"/>
        <family val="3"/>
        <charset val="134"/>
      </rPr>
      <t>5.6元，每种检测计费一次</t>
    </r>
    <phoneticPr fontId="31" type="noConversion"/>
  </si>
  <si>
    <r>
      <t>系干化学法</t>
    </r>
    <r>
      <rPr>
        <sz val="9"/>
        <color indexed="8"/>
        <rFont val="Times New Roman"/>
        <family val="1"/>
      </rPr>
      <t>28.2</t>
    </r>
    <r>
      <rPr>
        <sz val="9"/>
        <color indexed="8"/>
        <rFont val="宋体"/>
        <family val="3"/>
        <charset val="134"/>
      </rPr>
      <t>元，干免疫法</t>
    </r>
    <r>
      <rPr>
        <sz val="9"/>
        <color indexed="8"/>
        <rFont val="Times New Roman"/>
        <family val="1"/>
      </rPr>
      <t>56.4</t>
    </r>
    <r>
      <rPr>
        <sz val="9"/>
        <color indexed="8"/>
        <rFont val="宋体"/>
        <family val="3"/>
        <charset val="134"/>
      </rPr>
      <t>元，各种免疫学方法</t>
    </r>
    <r>
      <rPr>
        <sz val="9"/>
        <color indexed="8"/>
        <rFont val="Times New Roman"/>
        <family val="1"/>
      </rPr>
      <t>84.6</t>
    </r>
    <r>
      <rPr>
        <sz val="9"/>
        <color indexed="8"/>
        <rFont val="宋体"/>
        <family val="3"/>
        <charset val="134"/>
      </rPr>
      <t>元，化学发光法</t>
    </r>
    <r>
      <rPr>
        <sz val="9"/>
        <color indexed="8"/>
        <rFont val="Times New Roman"/>
        <family val="1"/>
      </rPr>
      <t>103.4</t>
    </r>
    <r>
      <rPr>
        <sz val="9"/>
        <color indexed="8"/>
        <rFont val="宋体"/>
        <family val="3"/>
        <charset val="134"/>
      </rPr>
      <t>元，电化学发光法</t>
    </r>
    <r>
      <rPr>
        <sz val="9"/>
        <color indexed="8"/>
        <rFont val="Times New Roman"/>
        <family val="1"/>
      </rPr>
      <t>112.8</t>
    </r>
    <r>
      <rPr>
        <sz val="9"/>
        <color indexed="8"/>
        <rFont val="宋体"/>
        <family val="3"/>
        <charset val="134"/>
      </rPr>
      <t>元</t>
    </r>
    <phoneticPr fontId="31" type="noConversion"/>
  </si>
  <si>
    <t>嗜碱性点彩红细胞计数</t>
  </si>
  <si>
    <t>异常红细胞形态检查</t>
  </si>
  <si>
    <t>红细胞沉降率测定(ESR)</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</si>
  <si>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</si>
  <si>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</si>
  <si>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</si>
  <si>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</si>
  <si>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</si>
  <si>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</si>
  <si>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</si>
  <si>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</si>
  <si>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①包括全血细胞计数②全血细胞计数+分类③全血细胞计数+五分类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</si>
  <si>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</si>
  <si>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</si>
  <si>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</si>
  <si>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</si>
  <si>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</si>
  <si>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</si>
  <si>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</si>
  <si>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</si>
  <si>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</si>
  <si>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</si>
  <si>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</si>
  <si>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</si>
  <si>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</si>
  <si>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</si>
  <si>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</si>
  <si>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</si>
  <si>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</si>
  <si>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</si>
  <si>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尿肌红蛋白定性检查</t>
  </si>
  <si>
    <t>尿血红蛋白定性检查</t>
  </si>
  <si>
    <t>尿糖定性试验</t>
  </si>
  <si>
    <t>尿糖定量测定</t>
  </si>
  <si>
    <t>尿酮体定性试验</t>
  </si>
  <si>
    <t>尿三胆检查</t>
  </si>
  <si>
    <t>250102013a</t>
  </si>
  <si>
    <t>尿二胆检查</t>
  </si>
  <si>
    <t>尿含铁血黄素定性试验</t>
  </si>
  <si>
    <t>尿三氯化铁试验</t>
  </si>
  <si>
    <t>尿乳糜定性检查</t>
  </si>
  <si>
    <t>尿卟啉定性试验</t>
  </si>
  <si>
    <t>尿黑色素测定</t>
  </si>
  <si>
    <t>尿浓缩稀释试验</t>
  </si>
  <si>
    <t>尿酚红排泄试验(PSP)</t>
  </si>
  <si>
    <t>尿妊娠试验</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</si>
  <si>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</si>
  <si>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</si>
  <si>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</si>
  <si>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</si>
  <si>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</si>
  <si>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</si>
  <si>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</si>
  <si>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</si>
  <si>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</si>
  <si>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</si>
  <si>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</si>
  <si>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</si>
  <si>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</si>
  <si>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t>
  </si>
  <si>
    <t>24小时尿胱氨酸测定</t>
  </si>
  <si>
    <t>尿卟啉定量测定</t>
  </si>
  <si>
    <t>粪便检查</t>
  </si>
  <si>
    <t>粪便常规</t>
  </si>
  <si>
    <t>指手工操作;含外观、镜检</t>
  </si>
  <si>
    <t>隐血试验</t>
  </si>
  <si>
    <t>包括粪便、呕吐物、痰液、分泌物、脑脊液、胸腹水等体液</t>
  </si>
  <si>
    <t>粪胆素检查</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</si>
  <si>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</si>
  <si>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</si>
  <si>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</si>
  <si>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</si>
  <si>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</si>
  <si>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</si>
  <si>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</si>
  <si>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</si>
  <si>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</si>
  <si>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</si>
  <si>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</si>
  <si>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</si>
  <si>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</si>
  <si>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</si>
  <si>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</si>
  <si>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</si>
  <si>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</si>
  <si>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</si>
  <si>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</si>
  <si>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</si>
  <si>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</si>
  <si>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</si>
  <si>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</si>
  <si>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</si>
  <si>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</si>
  <si>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</si>
  <si>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</si>
  <si>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</si>
  <si>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</si>
  <si>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</si>
  <si>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</si>
  <si>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</si>
  <si>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</si>
  <si>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</si>
  <si>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</si>
  <si>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</si>
  <si>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</si>
  <si>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</si>
  <si>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</si>
  <si>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331504001a</t>
  </si>
  <si>
    <t>游离体摘除</t>
  </si>
  <si>
    <t>331504001b</t>
  </si>
  <si>
    <t>关节松解</t>
  </si>
  <si>
    <t>331504001c</t>
  </si>
  <si>
    <t>关节软骨钻孔</t>
  </si>
  <si>
    <t>331504001d</t>
  </si>
  <si>
    <t>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</si>
  <si>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</si>
  <si>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</si>
  <si>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</si>
  <si>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</si>
  <si>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</si>
  <si>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</si>
  <si>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</si>
  <si>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</si>
  <si>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</si>
  <si>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</si>
  <si>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</si>
  <si>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</si>
  <si>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</si>
  <si>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</si>
  <si>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</si>
  <si>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</si>
  <si>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</si>
  <si>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</si>
  <si>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</si>
  <si>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</si>
  <si>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</si>
  <si>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</si>
  <si>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</si>
  <si>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</si>
  <si>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</si>
  <si>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</si>
  <si>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</si>
  <si>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</si>
  <si>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</si>
  <si>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</si>
  <si>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</si>
  <si>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</si>
  <si>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</si>
  <si>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</si>
  <si>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</si>
  <si>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</si>
  <si>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</si>
  <si>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</si>
  <si>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</si>
  <si>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</si>
  <si>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</si>
  <si>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</si>
  <si>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</si>
  <si>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</si>
  <si>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</si>
  <si>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</si>
  <si>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</si>
  <si>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</si>
  <si>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</si>
  <si>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</si>
  <si>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</si>
  <si>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</si>
  <si>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跟骨骨折切开复位撬拨术</t>
  </si>
  <si>
    <t>距骨骨折伴脱位切开复位内固定术</t>
  </si>
  <si>
    <t>骨折内固定装置取出术</t>
  </si>
  <si>
    <t>包括克氏针、三叶钉、钢板等各部位内固定装置</t>
  </si>
  <si>
    <t>足部骨骨折切开复位内固定术</t>
  </si>
  <si>
    <t>包括关节内骨折</t>
  </si>
  <si>
    <t>腓骨骨折切开复位内固定术</t>
  </si>
  <si>
    <t>四肢关节损伤与脱位手术</t>
  </si>
  <si>
    <t>肩锁关节脱位切开复位内固定术</t>
  </si>
  <si>
    <t>331506001a</t>
  </si>
  <si>
    <t>肩锁关节韧带重建术</t>
  </si>
  <si>
    <t>331506001b</t>
  </si>
  <si>
    <t>肩锁关节成形术</t>
  </si>
  <si>
    <t>肩关节脱位切开复位术</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</si>
  <si>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</si>
  <si>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</si>
  <si>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</si>
  <si>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</si>
  <si>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</si>
  <si>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</si>
  <si>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</si>
  <si>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</si>
  <si>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331506009a</t>
  </si>
  <si>
    <t>髌韧带挛缩松解术</t>
  </si>
  <si>
    <t>331506009b</t>
  </si>
  <si>
    <t>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</si>
  <si>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</si>
  <si>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</si>
  <si>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</si>
  <si>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</si>
  <si>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</si>
  <si>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</si>
  <si>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</si>
  <si>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</si>
  <si>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</si>
  <si>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</si>
  <si>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</si>
  <si>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</si>
  <si>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</si>
  <si>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</si>
  <si>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包括踝、肩、肘、髋、足等关节清理术</t>
  </si>
  <si>
    <t>331506020a</t>
  </si>
  <si>
    <t>膝关节直视下滑膜切除术</t>
  </si>
  <si>
    <t>331506020b</t>
  </si>
  <si>
    <t>膝关节软骨下骨修整术</t>
  </si>
  <si>
    <t>331506020c</t>
  </si>
  <si>
    <t>膝关节游离体摘除术</t>
  </si>
  <si>
    <t>331506020d</t>
  </si>
  <si>
    <t>膝关节骨质增生清除术</t>
  </si>
  <si>
    <t>踝关节稳定手术</t>
  </si>
  <si>
    <t>腘窝囊肿切除术</t>
  </si>
  <si>
    <t>肘关节稳定术</t>
  </si>
  <si>
    <t>关节骨软骨损伤修复术</t>
  </si>
  <si>
    <t>包括骨软骨移植、骨膜移植、微骨手术</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</si>
  <si>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</si>
  <si>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</si>
  <si>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</si>
  <si>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</si>
  <si>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</si>
  <si>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</si>
  <si>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</si>
  <si>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</si>
  <si>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</si>
  <si>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</si>
  <si>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</si>
  <si>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</si>
  <si>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</si>
  <si>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</si>
  <si>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</si>
  <si>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</si>
  <si>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</si>
  <si>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</si>
  <si>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</si>
  <si>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</si>
  <si>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</si>
  <si>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</si>
  <si>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</si>
  <si>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</si>
  <si>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</si>
  <si>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</si>
  <si>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</si>
  <si>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</si>
  <si>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</si>
  <si>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</si>
  <si>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</si>
  <si>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</si>
  <si>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</si>
  <si>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</si>
  <si>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</si>
  <si>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</si>
  <si>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</si>
  <si>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</si>
  <si>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</si>
  <si>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</si>
  <si>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</si>
  <si>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</si>
  <si>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</si>
  <si>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</si>
  <si>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</si>
  <si>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</si>
  <si>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</si>
  <si>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</si>
  <si>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</si>
  <si>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</si>
  <si>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</si>
  <si>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跟骰关节融合术</t>
  </si>
  <si>
    <t>荆门市城市公立医院综合改革
医疗服务项目价格调整表</t>
    <phoneticPr fontId="5" type="noConversion"/>
  </si>
  <si>
    <t>一、综合医疗服务类</t>
    <phoneticPr fontId="5" type="noConversion"/>
  </si>
  <si>
    <r>
      <rPr>
        <sz val="20"/>
        <rFont val="黑体"/>
        <family val="3"/>
        <charset val="134"/>
      </rPr>
      <t>二、医技诊疗类</t>
    </r>
    <phoneticPr fontId="31" type="noConversion"/>
  </si>
  <si>
    <t>踝部骨折畸形愈合矫形术</t>
    <phoneticPr fontId="31" type="noConversion"/>
  </si>
  <si>
    <t>系各种免疫学方法，化学发光法47元，每种检测计费一次</t>
    <phoneticPr fontId="31" type="noConversion"/>
  </si>
  <si>
    <t>包括器械扩肛</t>
    <phoneticPr fontId="31" type="noConversion"/>
  </si>
  <si>
    <t>310701020a</t>
    <phoneticPr fontId="31" type="noConversion"/>
  </si>
  <si>
    <t>310701020b</t>
    <phoneticPr fontId="31" type="noConversion"/>
  </si>
  <si>
    <t>311201049a</t>
    <phoneticPr fontId="31" type="noConversion"/>
  </si>
</sst>
</file>

<file path=xl/styles.xml><?xml version="1.0" encoding="utf-8"?>
<styleSheet xmlns="http://schemas.openxmlformats.org/spreadsheetml/2006/main">
  <numFmts count="3">
    <numFmt numFmtId="176" formatCode="0_);[Red]\(0\)"/>
    <numFmt numFmtId="177" formatCode="0_ "/>
    <numFmt numFmtId="178" formatCode="0.00_ "/>
  </numFmts>
  <fonts count="60">
    <font>
      <sz val="12"/>
      <name val="宋体"/>
      <charset val="134"/>
    </font>
    <font>
      <sz val="9"/>
      <color indexed="8"/>
      <name val="宋体"/>
      <family val="3"/>
      <charset val="134"/>
    </font>
    <font>
      <sz val="9"/>
      <color indexed="12"/>
      <name val="宋体"/>
      <family val="3"/>
      <charset val="134"/>
    </font>
    <font>
      <sz val="9"/>
      <color indexed="10"/>
      <name val="宋体"/>
      <family val="3"/>
      <charset val="134"/>
    </font>
    <font>
      <sz val="12"/>
      <color indexed="8"/>
      <name val="宋体"/>
      <family val="3"/>
      <charset val="134"/>
    </font>
    <font>
      <sz val="9"/>
      <name val="宋体"/>
      <family val="3"/>
      <charset val="134"/>
    </font>
    <font>
      <b/>
      <sz val="9"/>
      <color indexed="8"/>
      <name val="宋体"/>
      <family val="3"/>
      <charset val="134"/>
    </font>
    <font>
      <sz val="10"/>
      <color indexed="8"/>
      <name val="宋体"/>
      <family val="3"/>
      <charset val="134"/>
    </font>
    <font>
      <b/>
      <sz val="9"/>
      <name val="宋体"/>
      <family val="3"/>
      <charset val="134"/>
    </font>
    <font>
      <sz val="8"/>
      <name val="宋体"/>
      <family val="3"/>
      <charset val="134"/>
    </font>
    <font>
      <sz val="9"/>
      <color indexed="8"/>
      <name val="Times New Roman"/>
      <family val="1"/>
    </font>
    <font>
      <sz val="9"/>
      <name val="Times New Roman"/>
      <family val="1"/>
    </font>
    <font>
      <sz val="12"/>
      <color indexed="10"/>
      <name val="宋体"/>
      <family val="3"/>
      <charset val="134"/>
    </font>
    <font>
      <sz val="12"/>
      <color indexed="12"/>
      <name val="宋体"/>
      <family val="3"/>
      <charset val="134"/>
    </font>
    <font>
      <b/>
      <sz val="9"/>
      <color indexed="12"/>
      <name val="宋体"/>
      <family val="3"/>
      <charset val="134"/>
    </font>
    <font>
      <b/>
      <sz val="12"/>
      <name val="宋体"/>
      <family val="3"/>
      <charset val="134"/>
    </font>
    <font>
      <b/>
      <sz val="12"/>
      <color indexed="8"/>
      <name val="宋体"/>
      <family val="3"/>
      <charset val="134"/>
    </font>
    <font>
      <sz val="10"/>
      <name val="宋体"/>
      <family val="3"/>
      <charset val="134"/>
    </font>
    <font>
      <sz val="9"/>
      <color indexed="8"/>
      <name val="Arial"/>
      <family val="2"/>
    </font>
    <font>
      <b/>
      <sz val="9"/>
      <name val="Times New Roman"/>
      <family val="1"/>
    </font>
    <font>
      <i/>
      <sz val="9"/>
      <name val="宋体"/>
      <family val="3"/>
      <charset val="134"/>
    </font>
    <font>
      <b/>
      <i/>
      <sz val="9"/>
      <color indexed="8"/>
      <name val="宋体"/>
      <family val="3"/>
      <charset val="134"/>
    </font>
    <font>
      <sz val="9"/>
      <name val="方正书宋简体"/>
      <charset val="134"/>
    </font>
    <font>
      <b/>
      <sz val="9"/>
      <color indexed="8"/>
      <name val="黑体"/>
      <family val="3"/>
      <charset val="134"/>
    </font>
    <font>
      <sz val="9"/>
      <color indexed="8"/>
      <name val="黑体"/>
      <family val="3"/>
      <charset val="134"/>
    </font>
    <font>
      <b/>
      <sz val="9"/>
      <color indexed="8"/>
      <name val="Times New Roman"/>
      <family val="1"/>
    </font>
    <font>
      <sz val="10"/>
      <color indexed="8"/>
      <name val="Times New Roman"/>
      <family val="1"/>
    </font>
    <font>
      <vertAlign val="superscript"/>
      <sz val="9"/>
      <color indexed="8"/>
      <name val="宋体"/>
      <family val="3"/>
      <charset val="134"/>
    </font>
    <font>
      <vertAlign val="subscript"/>
      <sz val="9"/>
      <color indexed="8"/>
      <name val="宋体"/>
      <family val="3"/>
      <charset val="134"/>
    </font>
    <font>
      <sz val="12"/>
      <name val="宋体"/>
      <family val="3"/>
      <charset val="134"/>
    </font>
    <font>
      <b/>
      <sz val="9"/>
      <color indexed="8"/>
      <name val="宋体"/>
      <family val="3"/>
      <charset val="134"/>
    </font>
    <font>
      <sz val="9"/>
      <name val="宋体"/>
      <family val="3"/>
      <charset val="134"/>
    </font>
    <font>
      <b/>
      <sz val="9"/>
      <name val="宋体"/>
      <family val="3"/>
      <charset val="134"/>
    </font>
    <font>
      <sz val="9"/>
      <name val="宋体"/>
      <family val="3"/>
      <charset val="134"/>
    </font>
    <font>
      <sz val="9"/>
      <color indexed="8"/>
      <name val="宋体"/>
      <family val="3"/>
      <charset val="134"/>
    </font>
    <font>
      <b/>
      <sz val="9"/>
      <color indexed="8"/>
      <name val="宋体"/>
      <family val="3"/>
      <charset val="134"/>
    </font>
    <font>
      <sz val="9"/>
      <name val="宋体"/>
      <family val="3"/>
      <charset val="134"/>
    </font>
    <font>
      <sz val="9"/>
      <color indexed="8"/>
      <name val="宋体"/>
      <family val="3"/>
      <charset val="134"/>
    </font>
    <font>
      <sz val="9"/>
      <color indexed="8"/>
      <name val="Times New Roman"/>
      <family val="1"/>
    </font>
    <font>
      <sz val="9"/>
      <color indexed="8"/>
      <name val="宋体"/>
      <family val="3"/>
      <charset val="134"/>
    </font>
    <font>
      <sz val="9"/>
      <color indexed="8"/>
      <name val="宋体"/>
      <family val="3"/>
      <charset val="134"/>
    </font>
    <font>
      <sz val="9"/>
      <name val="宋体"/>
      <family val="3"/>
      <charset val="134"/>
    </font>
    <font>
      <b/>
      <sz val="9"/>
      <name val="宋体"/>
      <family val="3"/>
      <charset val="134"/>
    </font>
    <font>
      <sz val="9"/>
      <color indexed="8"/>
      <name val="宋体"/>
      <family val="3"/>
      <charset val="134"/>
    </font>
    <font>
      <b/>
      <sz val="9"/>
      <color indexed="8"/>
      <name val="宋体"/>
      <family val="3"/>
      <charset val="134"/>
    </font>
    <font>
      <sz val="9"/>
      <color indexed="8"/>
      <name val="Arial"/>
      <family val="2"/>
    </font>
    <font>
      <sz val="9"/>
      <color indexed="8"/>
      <name val="Times New Roman"/>
      <family val="1"/>
    </font>
    <font>
      <sz val="12"/>
      <color indexed="8"/>
      <name val="宋体"/>
      <family val="3"/>
      <charset val="134"/>
    </font>
    <font>
      <sz val="9"/>
      <name val="宋体"/>
      <family val="3"/>
      <charset val="134"/>
    </font>
    <font>
      <sz val="9"/>
      <color indexed="8"/>
      <name val="宋体"/>
      <family val="3"/>
      <charset val="134"/>
    </font>
    <font>
      <sz val="10"/>
      <color indexed="8"/>
      <name val="宋体"/>
      <family val="3"/>
      <charset val="134"/>
    </font>
    <font>
      <sz val="16"/>
      <color indexed="8"/>
      <name val="黑体"/>
      <family val="3"/>
      <charset val="134"/>
    </font>
    <font>
      <sz val="9"/>
      <name val="Arial"/>
      <family val="2"/>
    </font>
    <font>
      <sz val="24"/>
      <color indexed="8"/>
      <name val="华文中宋"/>
      <family val="3"/>
      <charset val="134"/>
    </font>
    <font>
      <sz val="20"/>
      <color indexed="8"/>
      <name val="黑体"/>
      <family val="3"/>
      <charset val="134"/>
    </font>
    <font>
      <sz val="20"/>
      <name val="黑体"/>
      <family val="3"/>
      <charset val="134"/>
    </font>
    <font>
      <sz val="9"/>
      <color rgb="FFFF0000"/>
      <name val="宋体"/>
      <family val="3"/>
      <charset val="134"/>
    </font>
    <font>
      <sz val="9"/>
      <color theme="1"/>
      <name val="宋体"/>
      <family val="3"/>
      <charset val="134"/>
    </font>
    <font>
      <sz val="12"/>
      <color rgb="FFFF0000"/>
      <name val="宋体"/>
      <family val="3"/>
      <charset val="134"/>
    </font>
    <font>
      <b/>
      <sz val="9"/>
      <color theme="1"/>
      <name val="宋体"/>
      <family val="3"/>
      <charset val="134"/>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29" fillId="0" borderId="0" applyFont="0" applyFill="0" applyBorder="0" applyAlignment="0" applyProtection="0"/>
    <xf numFmtId="9" fontId="29" fillId="0" borderId="0" applyFont="0" applyFill="0" applyBorder="0" applyAlignment="0" applyProtection="0"/>
    <xf numFmtId="0" fontId="29" fillId="0" borderId="0" applyProtection="0"/>
    <xf numFmtId="0" fontId="29" fillId="0" borderId="0"/>
  </cellStyleXfs>
  <cellXfs count="292">
    <xf numFmtId="0" fontId="0" fillId="0" borderId="0" xfId="0"/>
    <xf numFmtId="0" fontId="1" fillId="0" borderId="0" xfId="0"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center" vertical="top" wrapText="1"/>
    </xf>
    <xf numFmtId="0" fontId="4" fillId="0" borderId="0" xfId="0" applyFont="1" applyBorder="1"/>
    <xf numFmtId="0" fontId="0" fillId="0" borderId="0" xfId="0" applyBorder="1"/>
    <xf numFmtId="0" fontId="5" fillId="0" borderId="0" xfId="0" applyFont="1" applyBorder="1" applyAlignment="1">
      <alignment vertical="top"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176" fontId="5" fillId="0" borderId="1" xfId="0" applyNumberFormat="1" applyFont="1" applyFill="1" applyBorder="1" applyAlignment="1" applyProtection="1">
      <alignment vertical="center" wrapText="1"/>
      <protection locked="0"/>
    </xf>
    <xf numFmtId="0" fontId="5" fillId="0" borderId="1" xfId="0" applyFont="1" applyBorder="1" applyAlignment="1">
      <alignment horizontal="center" vertical="center" wrapText="1" shrinkToFit="1"/>
    </xf>
    <xf numFmtId="177" fontId="7"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 fontId="8" fillId="0" borderId="1" xfId="0" applyNumberFormat="1" applyFont="1" applyFill="1" applyBorder="1" applyAlignment="1">
      <alignment horizontal="right" vertical="center" wrapText="1"/>
    </xf>
    <xf numFmtId="0" fontId="5" fillId="0" borderId="1" xfId="0" applyFont="1" applyBorder="1" applyAlignment="1">
      <alignment horizontal="left" vertical="top" wrapText="1"/>
    </xf>
    <xf numFmtId="1" fontId="8"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0" fillId="0" borderId="0" xfId="0" applyFont="1" applyBorder="1"/>
    <xf numFmtId="1" fontId="8" fillId="0" borderId="1" xfId="0" applyNumberFormat="1" applyFont="1" applyBorder="1" applyAlignment="1">
      <alignment horizontal="left" vertical="center" wrapText="1"/>
    </xf>
    <xf numFmtId="1" fontId="5" fillId="0" borderId="1" xfId="0" applyNumberFormat="1" applyFont="1" applyBorder="1" applyAlignment="1">
      <alignment horizontal="left" vertical="center" wrapText="1"/>
    </xf>
    <xf numFmtId="0" fontId="9" fillId="0" borderId="1" xfId="0" applyFont="1" applyFill="1" applyBorder="1" applyAlignment="1">
      <alignment horizontal="left" vertical="center" wrapText="1"/>
    </xf>
    <xf numFmtId="176" fontId="10" fillId="0" borderId="1" xfId="0" applyNumberFormat="1" applyFont="1" applyFill="1" applyBorder="1" applyAlignment="1" applyProtection="1">
      <alignment vertical="center" wrapText="1"/>
      <protection locked="0"/>
    </xf>
    <xf numFmtId="176" fontId="11" fillId="0" borderId="1" xfId="0" applyNumberFormat="1" applyFont="1" applyFill="1" applyBorder="1" applyAlignment="1" applyProtection="1">
      <alignment vertical="center" wrapText="1"/>
      <protection locked="0"/>
    </xf>
    <xf numFmtId="0" fontId="5" fillId="0" borderId="0" xfId="0" applyFont="1" applyBorder="1"/>
    <xf numFmtId="0" fontId="2" fillId="0" borderId="0" xfId="0" applyFont="1" applyBorder="1"/>
    <xf numFmtId="0" fontId="12" fillId="0" borderId="0" xfId="0" applyFont="1" applyBorder="1"/>
    <xf numFmtId="0" fontId="10" fillId="0" borderId="1" xfId="0" applyFont="1" applyBorder="1" applyAlignment="1">
      <alignment vertical="center" wrapText="1"/>
    </xf>
    <xf numFmtId="0" fontId="13" fillId="0" borderId="0" xfId="0" applyFont="1" applyBorder="1"/>
    <xf numFmtId="0" fontId="2" fillId="0" borderId="1" xfId="0" applyFont="1" applyFill="1" applyBorder="1" applyAlignment="1">
      <alignment horizontal="left" vertical="center" wrapText="1"/>
    </xf>
    <xf numFmtId="0" fontId="0" fillId="0" borderId="0" xfId="0" applyBorder="1" applyAlignment="1">
      <alignment wrapText="1"/>
    </xf>
    <xf numFmtId="0" fontId="13" fillId="0" borderId="0" xfId="0" applyFont="1" applyBorder="1" applyAlignment="1">
      <alignment wrapText="1"/>
    </xf>
    <xf numFmtId="0" fontId="15" fillId="0" borderId="0" xfId="0" applyFont="1" applyBorder="1"/>
    <xf numFmtId="0" fontId="13" fillId="0" borderId="0" xfId="0" applyFont="1" applyAlignment="1">
      <alignment vertical="center" wrapText="1"/>
    </xf>
    <xf numFmtId="0" fontId="13" fillId="0" borderId="0" xfId="0" applyFont="1" applyAlignment="1">
      <alignment vertical="center"/>
    </xf>
    <xf numFmtId="0" fontId="1" fillId="0" borderId="0" xfId="0" applyFont="1" applyFill="1" applyBorder="1" applyAlignment="1">
      <alignment horizontal="center" vertical="center" wrapText="1"/>
    </xf>
    <xf numFmtId="0" fontId="4" fillId="0" borderId="0" xfId="0" applyFont="1" applyBorder="1" applyAlignment="1">
      <alignment wrapText="1"/>
    </xf>
    <xf numFmtId="0" fontId="1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8" fillId="0" borderId="1" xfId="0" applyFont="1" applyBorder="1" applyAlignment="1">
      <alignment vertical="center" wrapText="1"/>
    </xf>
    <xf numFmtId="176" fontId="17" fillId="0" borderId="1"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1" fontId="5"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4" applyFont="1" applyFill="1" applyBorder="1" applyAlignment="1">
      <alignment horizontal="left" vertical="center" wrapText="1"/>
    </xf>
    <xf numFmtId="0" fontId="2" fillId="0" borderId="1" xfId="0" applyFont="1" applyBorder="1" applyAlignment="1">
      <alignment vertical="center" wrapText="1"/>
    </xf>
    <xf numFmtId="0" fontId="1" fillId="0" borderId="1" xfId="4" applyFont="1" applyBorder="1" applyAlignment="1">
      <alignment vertical="center" wrapText="1"/>
    </xf>
    <xf numFmtId="0" fontId="5" fillId="0" borderId="1" xfId="4"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9" fillId="0" borderId="1" xfId="0" applyFont="1" applyBorder="1" applyAlignment="1">
      <alignment horizontal="center" vertical="center" wrapText="1"/>
    </xf>
    <xf numFmtId="176" fontId="8" fillId="0" borderId="1" xfId="0" applyNumberFormat="1" applyFont="1" applyFill="1" applyBorder="1" applyAlignment="1" applyProtection="1">
      <alignment vertical="center" wrapText="1"/>
      <protection locked="0"/>
    </xf>
    <xf numFmtId="0" fontId="7" fillId="0" borderId="1" xfId="0" applyFont="1" applyBorder="1" applyAlignment="1">
      <alignment vertical="center"/>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right" vertical="center"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13" fillId="0" borderId="0" xfId="0" applyFont="1"/>
    <xf numFmtId="0" fontId="4" fillId="0" borderId="0" xfId="0" applyFont="1"/>
    <xf numFmtId="0" fontId="4" fillId="0" borderId="0" xfId="0" applyFont="1" applyBorder="1" applyAlignment="1">
      <alignment horizontal="right" wrapText="1"/>
    </xf>
    <xf numFmtId="0" fontId="6" fillId="0" borderId="1" xfId="0" applyFont="1" applyFill="1" applyBorder="1" applyAlignment="1">
      <alignment horizontal="right" vertical="center" wrapText="1"/>
    </xf>
    <xf numFmtId="0" fontId="6" fillId="0" borderId="1" xfId="0" applyFont="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horizontal="right" vertical="center" wrapText="1"/>
    </xf>
    <xf numFmtId="0" fontId="1"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5" fillId="0" borderId="1" xfId="0" applyFont="1" applyBorder="1" applyAlignment="1">
      <alignment horizontal="right" vertical="center" wrapText="1"/>
    </xf>
    <xf numFmtId="0" fontId="7" fillId="0" borderId="1" xfId="0" applyFont="1" applyFill="1" applyBorder="1" applyAlignment="1">
      <alignment horizontal="right" vertical="center" wrapText="1"/>
    </xf>
    <xf numFmtId="49" fontId="5" fillId="0" borderId="1" xfId="0" applyNumberFormat="1" applyFont="1" applyFill="1" applyBorder="1" applyAlignment="1">
      <alignment horizontal="left" vertical="center" wrapText="1"/>
    </xf>
    <xf numFmtId="177" fontId="1" fillId="0" borderId="1" xfId="0" applyNumberFormat="1" applyFont="1" applyBorder="1" applyAlignment="1">
      <alignment horizontal="left" vertical="center" wrapText="1"/>
    </xf>
    <xf numFmtId="177" fontId="5" fillId="0"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49" fontId="1"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21" fillId="0" borderId="1" xfId="0" applyFont="1" applyFill="1" applyBorder="1" applyAlignment="1">
      <alignment horizontal="left" vertical="center" wrapText="1"/>
    </xf>
    <xf numFmtId="0" fontId="11" fillId="0" borderId="1" xfId="0" applyFont="1" applyBorder="1" applyAlignment="1">
      <alignment horizontal="right" vertical="center" wrapText="1"/>
    </xf>
    <xf numFmtId="0" fontId="22" fillId="0" borderId="1" xfId="0" applyFont="1" applyFill="1" applyBorder="1" applyAlignment="1">
      <alignment horizontal="righ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right" vertical="center" wrapText="1"/>
    </xf>
    <xf numFmtId="0" fontId="5" fillId="0" borderId="1" xfId="0" applyFont="1" applyBorder="1" applyAlignment="1">
      <alignment vertical="top" wrapText="1"/>
    </xf>
    <xf numFmtId="0" fontId="5" fillId="0" borderId="2" xfId="0" applyFont="1" applyBorder="1" applyAlignment="1">
      <alignment horizontal="center" vertical="top" wrapText="1"/>
    </xf>
    <xf numFmtId="0" fontId="20"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xf numFmtId="0" fontId="1" fillId="0" borderId="1" xfId="0" applyFont="1" applyBorder="1" applyAlignment="1">
      <alignment horizontal="left" vertical="top" wrapText="1"/>
    </xf>
    <xf numFmtId="0" fontId="4" fillId="0" borderId="0" xfId="0" applyFont="1" applyBorder="1" applyAlignment="1">
      <alignment horizontal="left" vertical="center"/>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20"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1" xfId="0" applyFont="1" applyBorder="1" applyAlignment="1">
      <alignment vertical="center" wrapText="1"/>
    </xf>
    <xf numFmtId="0" fontId="30"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176" fontId="4" fillId="0" borderId="0" xfId="0" applyNumberFormat="1" applyFont="1"/>
    <xf numFmtId="0" fontId="33" fillId="0" borderId="1" xfId="0" applyFont="1" applyFill="1" applyBorder="1" applyAlignment="1">
      <alignment horizontal="left" vertical="center" wrapText="1"/>
    </xf>
    <xf numFmtId="0" fontId="33" fillId="0" borderId="1" xfId="0" applyFont="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176" fontId="43" fillId="0" borderId="1" xfId="0" applyNumberFormat="1" applyFont="1" applyFill="1" applyBorder="1" applyAlignment="1" applyProtection="1">
      <alignment vertical="center" wrapText="1"/>
      <protection locked="0"/>
    </xf>
    <xf numFmtId="0" fontId="43" fillId="0" borderId="1" xfId="0" applyFont="1" applyFill="1" applyBorder="1" applyAlignment="1">
      <alignment vertical="top" wrapText="1"/>
    </xf>
    <xf numFmtId="0" fontId="35" fillId="0"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4" fillId="0" borderId="1" xfId="0" applyFont="1" applyBorder="1" applyAlignment="1">
      <alignment vertical="center" wrapText="1"/>
    </xf>
    <xf numFmtId="0" fontId="36"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applyAlignment="1">
      <alignment horizontal="left" wrapText="1"/>
    </xf>
    <xf numFmtId="0" fontId="37" fillId="0" borderId="1" xfId="0" applyFont="1" applyBorder="1" applyAlignment="1">
      <alignment vertical="center" wrapText="1"/>
    </xf>
    <xf numFmtId="0" fontId="37" fillId="0" borderId="1" xfId="0" applyFont="1" applyBorder="1" applyAlignment="1">
      <alignment horizontal="left" vertical="center" wrapText="1"/>
    </xf>
    <xf numFmtId="0" fontId="36" fillId="0" borderId="1" xfId="0" applyFont="1" applyFill="1" applyBorder="1" applyAlignment="1">
      <alignment vertical="center" wrapText="1"/>
    </xf>
    <xf numFmtId="0" fontId="43" fillId="0" borderId="1" xfId="0" applyFont="1" applyBorder="1" applyAlignment="1">
      <alignment vertical="center" wrapText="1"/>
    </xf>
    <xf numFmtId="0" fontId="43" fillId="0" borderId="1" xfId="0" applyFont="1" applyFill="1" applyBorder="1" applyAlignment="1">
      <alignment vertical="center" wrapText="1"/>
    </xf>
    <xf numFmtId="0" fontId="45" fillId="0" borderId="1" xfId="0" applyFont="1" applyBorder="1" applyAlignment="1">
      <alignment vertical="center" wrapText="1"/>
    </xf>
    <xf numFmtId="0" fontId="46" fillId="0" borderId="1" xfId="0" applyFont="1" applyBorder="1" applyAlignment="1">
      <alignment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vertical="center" wrapText="1"/>
    </xf>
    <xf numFmtId="0" fontId="47" fillId="0" borderId="1" xfId="0" applyFont="1" applyBorder="1" applyAlignment="1">
      <alignment vertical="center"/>
    </xf>
    <xf numFmtId="0" fontId="44" fillId="0" borderId="1" xfId="0" applyFont="1" applyFill="1" applyBorder="1" applyAlignment="1">
      <alignment horizontal="center" vertical="center" wrapText="1"/>
    </xf>
    <xf numFmtId="0" fontId="47" fillId="0" borderId="0" xfId="0" applyFont="1" applyBorder="1" applyAlignment="1">
      <alignment wrapText="1"/>
    </xf>
    <xf numFmtId="0" fontId="43" fillId="0" borderId="0" xfId="0" applyFont="1" applyFill="1" applyBorder="1" applyAlignment="1">
      <alignment vertical="top" wrapText="1"/>
    </xf>
    <xf numFmtId="0" fontId="41"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3" fillId="3" borderId="1" xfId="0" applyFont="1" applyFill="1" applyBorder="1" applyAlignment="1">
      <alignment vertical="center" wrapText="1"/>
    </xf>
    <xf numFmtId="0" fontId="42" fillId="0" borderId="1" xfId="0" applyFont="1" applyFill="1" applyBorder="1" applyAlignment="1">
      <alignment horizontal="left" vertical="center" wrapText="1"/>
    </xf>
    <xf numFmtId="0" fontId="0" fillId="0" borderId="1" xfId="0" applyFont="1" applyBorder="1"/>
    <xf numFmtId="0" fontId="48" fillId="0" borderId="1" xfId="0" applyFont="1" applyBorder="1" applyAlignment="1">
      <alignment vertical="center" wrapText="1"/>
    </xf>
    <xf numFmtId="0" fontId="49" fillId="0" borderId="1" xfId="0" applyFont="1" applyBorder="1" applyAlignment="1">
      <alignment vertical="center" wrapText="1"/>
    </xf>
    <xf numFmtId="177" fontId="50" fillId="0" borderId="1" xfId="0" applyNumberFormat="1" applyFont="1" applyFill="1" applyBorder="1" applyAlignment="1">
      <alignment horizontal="left" vertical="center" wrapText="1"/>
    </xf>
    <xf numFmtId="0" fontId="48" fillId="0" borderId="1" xfId="0" applyFont="1" applyFill="1" applyBorder="1" applyAlignment="1">
      <alignment horizontal="left" vertical="center" wrapText="1"/>
    </xf>
    <xf numFmtId="176" fontId="1" fillId="2" borderId="3"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176" fontId="43" fillId="2" borderId="3" xfId="0" applyNumberFormat="1" applyFont="1" applyFill="1" applyBorder="1" applyAlignment="1">
      <alignment horizontal="center" vertical="center" wrapText="1"/>
    </xf>
    <xf numFmtId="0" fontId="1" fillId="0" borderId="1" xfId="0" applyFont="1" applyBorder="1" applyAlignment="1">
      <alignment vertical="center"/>
    </xf>
    <xf numFmtId="0" fontId="3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Border="1" applyAlignment="1">
      <alignment horizontal="center" wrapText="1"/>
    </xf>
    <xf numFmtId="0" fontId="41" fillId="0" borderId="1" xfId="0" applyFont="1" applyBorder="1" applyAlignment="1">
      <alignment vertical="center" wrapText="1"/>
    </xf>
    <xf numFmtId="0" fontId="34" fillId="0" borderId="1" xfId="0" applyFont="1" applyFill="1" applyBorder="1" applyAlignment="1">
      <alignment vertical="center" wrapText="1"/>
    </xf>
    <xf numFmtId="0" fontId="38" fillId="0" borderId="1" xfId="0" applyFont="1" applyBorder="1" applyAlignment="1">
      <alignment vertical="center" wrapText="1"/>
    </xf>
    <xf numFmtId="0" fontId="39" fillId="0" borderId="1" xfId="0" applyFont="1" applyBorder="1" applyAlignment="1">
      <alignment vertical="center" wrapText="1"/>
    </xf>
    <xf numFmtId="0" fontId="34" fillId="0" borderId="0" xfId="0" applyFont="1" applyBorder="1" applyAlignment="1">
      <alignment vertical="top" wrapText="1"/>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1" fontId="31" fillId="0" borderId="1" xfId="0" applyNumberFormat="1" applyFont="1" applyFill="1" applyBorder="1" applyAlignment="1">
      <alignment horizontal="right" vertical="center" wrapText="1"/>
    </xf>
    <xf numFmtId="0" fontId="34" fillId="2" borderId="1" xfId="0" applyFont="1" applyFill="1" applyBorder="1" applyAlignment="1">
      <alignment horizontal="center" vertical="center" wrapText="1"/>
    </xf>
    <xf numFmtId="49" fontId="36"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1" fontId="36" fillId="0" borderId="1" xfId="0" applyNumberFormat="1" applyFont="1" applyFill="1" applyBorder="1" applyAlignment="1">
      <alignment horizontal="right" vertical="center" wrapText="1"/>
    </xf>
    <xf numFmtId="0" fontId="37" fillId="2"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1" xfId="0" applyFont="1" applyBorder="1" applyAlignment="1">
      <alignment horizontal="left" vertical="center" wrapText="1"/>
    </xf>
    <xf numFmtId="0" fontId="37" fillId="0" borderId="1" xfId="0" applyFont="1" applyFill="1" applyBorder="1" applyAlignment="1">
      <alignment horizontal="left" vertical="center" wrapText="1"/>
    </xf>
    <xf numFmtId="49" fontId="41" fillId="0" borderId="1" xfId="0" applyNumberFormat="1" applyFont="1" applyFill="1" applyBorder="1" applyAlignment="1">
      <alignment horizontal="left" vertical="center" wrapText="1"/>
    </xf>
    <xf numFmtId="0" fontId="41" fillId="0" borderId="1" xfId="4" applyFont="1" applyFill="1" applyBorder="1" applyAlignment="1">
      <alignment horizontal="left" vertical="center" wrapText="1"/>
    </xf>
    <xf numFmtId="0" fontId="34" fillId="0" borderId="0" xfId="0" applyFont="1" applyFill="1" applyBorder="1" applyAlignment="1">
      <alignment horizontal="left" vertical="center" wrapText="1"/>
    </xf>
    <xf numFmtId="0" fontId="0" fillId="0" borderId="1" xfId="0" applyFont="1" applyBorder="1" applyAlignment="1">
      <alignment wrapText="1"/>
    </xf>
    <xf numFmtId="0" fontId="5" fillId="0" borderId="1" xfId="0" applyNumberFormat="1" applyFont="1" applyFill="1" applyBorder="1" applyAlignment="1">
      <alignment horizontal="right" vertical="center" wrapText="1"/>
    </xf>
    <xf numFmtId="0" fontId="3" fillId="0" borderId="1" xfId="0" applyFont="1" applyBorder="1" applyAlignment="1">
      <alignment vertical="top" wrapText="1"/>
    </xf>
    <xf numFmtId="0" fontId="4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13" fillId="0" borderId="0" xfId="0" applyFont="1" applyFill="1" applyBorder="1" applyAlignment="1">
      <alignment wrapText="1"/>
    </xf>
    <xf numFmtId="0" fontId="12" fillId="0" borderId="0" xfId="0" applyFont="1" applyFill="1" applyBorder="1"/>
    <xf numFmtId="0" fontId="0" fillId="0" borderId="0" xfId="0" applyFont="1" applyFill="1" applyBorder="1"/>
    <xf numFmtId="0" fontId="15" fillId="0" borderId="0" xfId="0" applyFont="1" applyFill="1" applyBorder="1"/>
    <xf numFmtId="0" fontId="13" fillId="0" borderId="0" xfId="0" applyFont="1" applyFill="1" applyAlignment="1">
      <alignment vertical="center" wrapText="1"/>
    </xf>
    <xf numFmtId="0" fontId="13" fillId="0" borderId="0" xfId="0" applyFont="1" applyFill="1" applyAlignment="1">
      <alignment vertical="center"/>
    </xf>
    <xf numFmtId="0" fontId="0" fillId="0" borderId="0" xfId="0" applyFill="1"/>
    <xf numFmtId="0" fontId="4" fillId="0" borderId="0" xfId="0" applyFont="1" applyFill="1" applyBorder="1"/>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wrapText="1"/>
    </xf>
    <xf numFmtId="176" fontId="1"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76" fontId="4" fillId="0" borderId="0" xfId="0" applyNumberFormat="1" applyFont="1" applyFill="1" applyBorder="1" applyAlignment="1">
      <alignment horizontal="center" wrapText="1"/>
    </xf>
    <xf numFmtId="0" fontId="30" fillId="0" borderId="1" xfId="0" applyFont="1" applyFill="1" applyBorder="1" applyAlignment="1">
      <alignment horizontal="center" vertical="center" wrapText="1"/>
    </xf>
    <xf numFmtId="0" fontId="1" fillId="0" borderId="1" xfId="0" applyFont="1" applyFill="1" applyBorder="1" applyAlignment="1">
      <alignment horizontal="right" wrapText="1"/>
    </xf>
    <xf numFmtId="0" fontId="1" fillId="0" borderId="1" xfId="0" applyFont="1" applyFill="1" applyBorder="1" applyAlignment="1">
      <alignment horizont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3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4" fillId="0" borderId="0" xfId="0" applyFont="1" applyFill="1" applyBorder="1" applyAlignment="1">
      <alignment horizontal="right" wrapText="1"/>
    </xf>
    <xf numFmtId="0" fontId="4" fillId="0" borderId="0" xfId="0" applyFont="1" applyFill="1" applyBorder="1" applyAlignment="1">
      <alignment horizontal="center" wrapText="1"/>
    </xf>
    <xf numFmtId="176"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center"/>
    </xf>
    <xf numFmtId="178" fontId="6"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43" fillId="0" borderId="1" xfId="0" applyNumberFormat="1" applyFont="1" applyFill="1" applyBorder="1" applyAlignment="1">
      <alignment horizontal="center" vertical="center" wrapText="1"/>
    </xf>
    <xf numFmtId="178" fontId="4" fillId="0" borderId="0" xfId="0" applyNumberFormat="1" applyFont="1" applyFill="1" applyBorder="1"/>
    <xf numFmtId="0" fontId="56" fillId="0" borderId="0" xfId="0" applyFont="1" applyBorder="1"/>
    <xf numFmtId="0" fontId="56" fillId="0" borderId="0" xfId="0" applyFont="1" applyBorder="1" applyAlignment="1">
      <alignment vertical="top" wrapText="1"/>
    </xf>
    <xf numFmtId="0" fontId="43" fillId="0" borderId="1" xfId="0" applyFont="1" applyFill="1" applyBorder="1" applyAlignment="1">
      <alignment horizontal="left" vertical="center" wrapText="1"/>
    </xf>
    <xf numFmtId="0" fontId="57" fillId="0" borderId="1" xfId="0" applyFont="1" applyBorder="1" applyAlignment="1">
      <alignment horizontal="lef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57" fillId="0" borderId="1" xfId="0" applyFont="1" applyFill="1" applyBorder="1" applyAlignment="1">
      <alignment horizontal="right" vertical="center" wrapText="1"/>
    </xf>
    <xf numFmtId="0" fontId="57" fillId="0" borderId="1" xfId="0" applyFont="1" applyBorder="1" applyAlignment="1">
      <alignment vertical="center" wrapText="1"/>
    </xf>
    <xf numFmtId="0" fontId="48" fillId="0" borderId="1" xfId="0" applyFont="1" applyBorder="1" applyAlignment="1">
      <alignment horizontal="left" vertical="center" wrapText="1"/>
    </xf>
    <xf numFmtId="0" fontId="56" fillId="0" borderId="1" xfId="0" applyFont="1" applyBorder="1" applyAlignment="1">
      <alignment vertical="center" wrapText="1"/>
    </xf>
    <xf numFmtId="0" fontId="58" fillId="0" borderId="0" xfId="0" applyFont="1" applyBorder="1"/>
    <xf numFmtId="0" fontId="58" fillId="0" borderId="0" xfId="0" applyFont="1" applyFill="1" applyBorder="1"/>
    <xf numFmtId="0" fontId="57" fillId="0" borderId="1" xfId="0" applyFont="1" applyBorder="1" applyAlignment="1">
      <alignment horizontal="center" vertical="center" wrapText="1"/>
    </xf>
    <xf numFmtId="176" fontId="57" fillId="0" borderId="1" xfId="0" applyNumberFormat="1" applyFont="1" applyFill="1" applyBorder="1" applyAlignment="1" applyProtection="1">
      <alignment vertical="center" wrapText="1"/>
      <protection locked="0"/>
    </xf>
    <xf numFmtId="176" fontId="57" fillId="0" borderId="1" xfId="0" applyNumberFormat="1" applyFont="1" applyFill="1" applyBorder="1" applyAlignment="1">
      <alignment horizontal="center" vertical="center" wrapText="1"/>
    </xf>
    <xf numFmtId="0" fontId="59" fillId="0" borderId="1" xfId="0" applyFont="1" applyFill="1" applyBorder="1" applyAlignment="1">
      <alignment horizontal="left" vertical="center" wrapText="1"/>
    </xf>
    <xf numFmtId="0" fontId="51" fillId="0" borderId="0" xfId="0" applyFont="1" applyBorder="1" applyAlignment="1">
      <alignment horizontal="left" vertical="center" wrapText="1"/>
    </xf>
    <xf numFmtId="0" fontId="53" fillId="0" borderId="0" xfId="0" applyFont="1" applyBorder="1" applyAlignment="1">
      <alignment horizontal="center" vertical="center" wrapText="1"/>
    </xf>
    <xf numFmtId="0" fontId="54" fillId="0" borderId="0" xfId="0" applyFont="1" applyBorder="1" applyAlignment="1">
      <alignment horizontal="center" vertical="center" wrapText="1"/>
    </xf>
    <xf numFmtId="0" fontId="6" fillId="0" borderId="1" xfId="0" applyFont="1" applyBorder="1" applyAlignment="1">
      <alignment horizontal="center"/>
    </xf>
    <xf numFmtId="178" fontId="6"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6" fillId="0" borderId="3" xfId="0" applyFont="1" applyBorder="1" applyAlignment="1">
      <alignment horizontal="center"/>
    </xf>
    <xf numFmtId="0" fontId="6" fillId="0" borderId="5" xfId="0" applyFont="1" applyBorder="1" applyAlignment="1">
      <alignment horizontal="center"/>
    </xf>
    <xf numFmtId="0" fontId="54" fillId="0" borderId="4" xfId="0" applyFont="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4" fillId="0" borderId="4" xfId="0" applyFont="1" applyFill="1" applyBorder="1" applyAlignment="1">
      <alignment horizontal="center" vertical="center" wrapText="1"/>
    </xf>
    <xf numFmtId="176" fontId="30" fillId="0" borderId="1" xfId="0" applyNumberFormat="1" applyFont="1" applyFill="1" applyBorder="1" applyAlignment="1">
      <alignment horizontal="center"/>
    </xf>
    <xf numFmtId="176" fontId="6" fillId="0" borderId="1" xfId="0" applyNumberFormat="1" applyFont="1" applyFill="1" applyBorder="1" applyAlignment="1">
      <alignment horizontal="center"/>
    </xf>
    <xf numFmtId="0" fontId="16" fillId="0" borderId="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1" fillId="0" borderId="9" xfId="1" applyNumberFormat="1" applyFont="1" applyFill="1" applyBorder="1" applyAlignment="1">
      <alignment horizontal="left" vertical="center" wrapText="1"/>
    </xf>
    <xf numFmtId="0" fontId="1" fillId="0" borderId="10" xfId="1" applyNumberFormat="1" applyFont="1" applyFill="1" applyBorder="1" applyAlignment="1">
      <alignment horizontal="left" vertical="center" wrapText="1"/>
    </xf>
    <xf numFmtId="0" fontId="1" fillId="0" borderId="11" xfId="1" applyNumberFormat="1" applyFont="1" applyFill="1" applyBorder="1" applyAlignment="1">
      <alignment horizontal="left" vertical="center" wrapText="1"/>
    </xf>
    <xf numFmtId="0" fontId="1" fillId="0" borderId="12" xfId="1" applyNumberFormat="1" applyFont="1" applyFill="1" applyBorder="1" applyAlignment="1">
      <alignment horizontal="left" vertical="center" wrapText="1"/>
    </xf>
    <xf numFmtId="0" fontId="1" fillId="0" borderId="0" xfId="1" applyNumberFormat="1" applyFont="1" applyFill="1" applyBorder="1" applyAlignment="1">
      <alignment horizontal="left" vertical="center" wrapText="1"/>
    </xf>
    <xf numFmtId="0" fontId="1" fillId="0" borderId="13" xfId="1" applyNumberFormat="1"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0" fillId="0" borderId="1" xfId="0" applyFont="1" applyFill="1" applyBorder="1" applyAlignment="1">
      <alignment horizontal="center"/>
    </xf>
    <xf numFmtId="0" fontId="6" fillId="0" borderId="1" xfId="0" applyFont="1" applyFill="1" applyBorder="1" applyAlignment="1">
      <alignment horizontal="center"/>
    </xf>
    <xf numFmtId="0" fontId="5" fillId="0" borderId="1" xfId="0" applyFont="1" applyBorder="1"/>
  </cellXfs>
  <cellStyles count="5">
    <cellStyle name="百分比" xfId="1" builtinId="5"/>
    <cellStyle name="百分比 2" xfId="2"/>
    <cellStyle name="常规" xfId="0" builtinId="0"/>
    <cellStyle name="常规 2" xfId="3"/>
    <cellStyle name="常规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enableFormatConditionsCalculation="0">
    <tabColor indexed="10"/>
  </sheetPr>
  <dimension ref="A1:J39"/>
  <sheetViews>
    <sheetView topLeftCell="A10" workbookViewId="0">
      <selection activeCell="H21" sqref="H21"/>
    </sheetView>
  </sheetViews>
  <sheetFormatPr defaultColWidth="8.75" defaultRowHeight="14.25"/>
  <cols>
    <col min="1" max="1" width="8.625" style="6" customWidth="1"/>
    <col min="2" max="2" width="13.125" style="5" customWidth="1"/>
    <col min="3" max="3" width="13.625" style="6" customWidth="1"/>
    <col min="4" max="4" width="7.625" style="5" customWidth="1"/>
    <col min="5" max="5" width="5.125" style="49" customWidth="1"/>
    <col min="6" max="6" width="5.875" style="8" hidden="1" customWidth="1"/>
    <col min="7" max="7" width="7.125" style="8" hidden="1" customWidth="1"/>
    <col min="8" max="9" width="5.125" style="237" customWidth="1"/>
    <col min="10" max="10" width="25.25" style="1" customWidth="1"/>
    <col min="11" max="23" width="9" style="10" bestFit="1" customWidth="1"/>
    <col min="24" max="16384" width="8.75" style="10"/>
  </cols>
  <sheetData>
    <row r="1" spans="1:10" ht="48" customHeight="1">
      <c r="A1" s="254" t="s">
        <v>4817</v>
      </c>
      <c r="B1" s="254"/>
      <c r="C1" s="254"/>
      <c r="D1" s="254"/>
      <c r="E1" s="254"/>
      <c r="F1" s="254"/>
      <c r="G1" s="254"/>
      <c r="H1" s="254"/>
      <c r="I1" s="254"/>
      <c r="J1" s="254"/>
    </row>
    <row r="2" spans="1:10" ht="87.75" customHeight="1">
      <c r="A2" s="255" t="s">
        <v>5169</v>
      </c>
      <c r="B2" s="255"/>
      <c r="C2" s="255"/>
      <c r="D2" s="255"/>
      <c r="E2" s="255"/>
      <c r="F2" s="255"/>
      <c r="G2" s="255"/>
      <c r="H2" s="255"/>
      <c r="I2" s="255"/>
      <c r="J2" s="255"/>
    </row>
    <row r="3" spans="1:10" ht="60.75" customHeight="1">
      <c r="A3" s="256" t="s">
        <v>5170</v>
      </c>
      <c r="B3" s="256"/>
      <c r="C3" s="256"/>
      <c r="D3" s="256"/>
      <c r="E3" s="256"/>
      <c r="F3" s="256"/>
      <c r="G3" s="256"/>
      <c r="H3" s="256"/>
      <c r="I3" s="256"/>
      <c r="J3" s="256"/>
    </row>
    <row r="4" spans="1:10" s="117" customFormat="1" ht="27" customHeight="1">
      <c r="A4" s="259" t="s">
        <v>1442</v>
      </c>
      <c r="B4" s="260" t="s">
        <v>1443</v>
      </c>
      <c r="C4" s="259" t="s">
        <v>1444</v>
      </c>
      <c r="D4" s="260" t="s">
        <v>1445</v>
      </c>
      <c r="E4" s="260" t="s">
        <v>1446</v>
      </c>
      <c r="F4" s="257" t="s">
        <v>1447</v>
      </c>
      <c r="G4" s="257"/>
      <c r="H4" s="258" t="s">
        <v>4818</v>
      </c>
      <c r="I4" s="258"/>
      <c r="J4" s="259" t="s">
        <v>1448</v>
      </c>
    </row>
    <row r="5" spans="1:10" s="117" customFormat="1" ht="27" customHeight="1">
      <c r="A5" s="259"/>
      <c r="B5" s="260"/>
      <c r="C5" s="259"/>
      <c r="D5" s="260"/>
      <c r="E5" s="260"/>
      <c r="F5" s="196" t="s">
        <v>1449</v>
      </c>
      <c r="G5" s="196" t="s">
        <v>1450</v>
      </c>
      <c r="H5" s="232" t="s">
        <v>1449</v>
      </c>
      <c r="I5" s="232" t="s">
        <v>1450</v>
      </c>
      <c r="J5" s="259"/>
    </row>
    <row r="6" spans="1:10" s="117" customFormat="1" ht="29.25" customHeight="1">
      <c r="A6" s="81">
        <v>11</v>
      </c>
      <c r="B6" s="13" t="s">
        <v>1451</v>
      </c>
      <c r="C6" s="14"/>
      <c r="D6" s="15"/>
      <c r="E6" s="199"/>
      <c r="F6" s="114"/>
      <c r="G6" s="114"/>
      <c r="H6" s="233"/>
      <c r="I6" s="233"/>
      <c r="J6" s="14"/>
    </row>
    <row r="7" spans="1:10" s="117" customFormat="1" ht="110.25" customHeight="1">
      <c r="A7" s="81">
        <v>1102</v>
      </c>
      <c r="B7" s="122" t="s">
        <v>2800</v>
      </c>
      <c r="C7" s="14" t="s">
        <v>4521</v>
      </c>
      <c r="D7" s="15"/>
      <c r="E7" s="199"/>
      <c r="F7" s="114"/>
      <c r="G7" s="114"/>
      <c r="H7" s="233"/>
      <c r="I7" s="233"/>
      <c r="J7" s="142" t="s">
        <v>2851</v>
      </c>
    </row>
    <row r="8" spans="1:10" s="42" customFormat="1" ht="91.5" customHeight="1">
      <c r="A8" s="14">
        <v>110200002</v>
      </c>
      <c r="B8" s="14" t="s">
        <v>1452</v>
      </c>
      <c r="C8" s="14" t="s">
        <v>1453</v>
      </c>
      <c r="D8" s="14"/>
      <c r="E8" s="199"/>
      <c r="F8" s="30"/>
      <c r="G8" s="30"/>
      <c r="H8" s="234"/>
      <c r="I8" s="234"/>
      <c r="J8" s="141" t="s">
        <v>4522</v>
      </c>
    </row>
    <row r="9" spans="1:10" s="42" customFormat="1" ht="39.75" customHeight="1">
      <c r="A9" s="14" t="s">
        <v>1454</v>
      </c>
      <c r="B9" s="14" t="s">
        <v>1455</v>
      </c>
      <c r="C9" s="14"/>
      <c r="D9" s="14"/>
      <c r="E9" s="199" t="s">
        <v>1456</v>
      </c>
      <c r="F9" s="30">
        <v>5</v>
      </c>
      <c r="G9" s="30">
        <v>5</v>
      </c>
      <c r="H9" s="234">
        <f t="shared" ref="H9:I11" si="0">ROUND(F9*2,0)</f>
        <v>10</v>
      </c>
      <c r="I9" s="234">
        <f t="shared" si="0"/>
        <v>10</v>
      </c>
      <c r="J9" s="30"/>
    </row>
    <row r="10" spans="1:10" s="42" customFormat="1" ht="39.75" customHeight="1">
      <c r="A10" s="14" t="s">
        <v>1457</v>
      </c>
      <c r="B10" s="14" t="s">
        <v>1458</v>
      </c>
      <c r="C10" s="14"/>
      <c r="D10" s="14"/>
      <c r="E10" s="199" t="s">
        <v>1456</v>
      </c>
      <c r="F10" s="30">
        <v>8</v>
      </c>
      <c r="G10" s="30">
        <v>8</v>
      </c>
      <c r="H10" s="234">
        <f t="shared" si="0"/>
        <v>16</v>
      </c>
      <c r="I10" s="234">
        <f t="shared" si="0"/>
        <v>16</v>
      </c>
      <c r="J10" s="30"/>
    </row>
    <row r="11" spans="1:10" s="42" customFormat="1" ht="146.25" customHeight="1">
      <c r="A11" s="14" t="s">
        <v>1459</v>
      </c>
      <c r="B11" s="14" t="s">
        <v>1460</v>
      </c>
      <c r="C11" s="14" t="s">
        <v>1461</v>
      </c>
      <c r="D11" s="14"/>
      <c r="E11" s="199" t="s">
        <v>1456</v>
      </c>
      <c r="F11" s="30">
        <v>30</v>
      </c>
      <c r="G11" s="30">
        <v>20</v>
      </c>
      <c r="H11" s="234">
        <f t="shared" si="0"/>
        <v>60</v>
      </c>
      <c r="I11" s="234">
        <f t="shared" si="0"/>
        <v>40</v>
      </c>
      <c r="J11" s="30" t="s">
        <v>1462</v>
      </c>
    </row>
    <row r="12" spans="1:10" s="118" customFormat="1" ht="123" customHeight="1">
      <c r="A12" s="14">
        <v>110200003</v>
      </c>
      <c r="B12" s="15" t="s">
        <v>1463</v>
      </c>
      <c r="C12" s="14" t="s">
        <v>1464</v>
      </c>
      <c r="D12" s="15"/>
      <c r="E12" s="199" t="s">
        <v>1456</v>
      </c>
      <c r="F12" s="115"/>
      <c r="G12" s="115"/>
      <c r="H12" s="234"/>
      <c r="I12" s="234"/>
      <c r="J12" s="30" t="s">
        <v>1465</v>
      </c>
    </row>
    <row r="13" spans="1:10" s="118" customFormat="1" ht="41.25" customHeight="1">
      <c r="A13" s="14">
        <v>110200004</v>
      </c>
      <c r="B13" s="15" t="s">
        <v>1466</v>
      </c>
      <c r="C13" s="14" t="s">
        <v>1467</v>
      </c>
      <c r="D13" s="15"/>
      <c r="E13" s="199" t="s">
        <v>1468</v>
      </c>
      <c r="F13" s="30">
        <v>9</v>
      </c>
      <c r="G13" s="30">
        <v>7</v>
      </c>
      <c r="H13" s="234">
        <f>F13*2</f>
        <v>18</v>
      </c>
      <c r="I13" s="234">
        <f>G13*2</f>
        <v>14</v>
      </c>
      <c r="J13" s="30" t="s">
        <v>1469</v>
      </c>
    </row>
    <row r="14" spans="1:10" s="118" customFormat="1" ht="41.25" customHeight="1">
      <c r="A14" s="14">
        <v>110200005</v>
      </c>
      <c r="B14" s="15" t="s">
        <v>1470</v>
      </c>
      <c r="C14" s="14" t="s">
        <v>1471</v>
      </c>
      <c r="D14" s="15"/>
      <c r="E14" s="199" t="s">
        <v>1468</v>
      </c>
      <c r="F14" s="30">
        <v>8</v>
      </c>
      <c r="G14" s="30">
        <v>6</v>
      </c>
      <c r="H14" s="234">
        <f>F14*2</f>
        <v>16</v>
      </c>
      <c r="I14" s="234">
        <f>G14*2</f>
        <v>12</v>
      </c>
      <c r="J14" s="30"/>
    </row>
    <row r="15" spans="1:10" ht="35.25" customHeight="1">
      <c r="A15" s="81">
        <v>12</v>
      </c>
      <c r="B15" s="122" t="s">
        <v>2802</v>
      </c>
      <c r="C15" s="14"/>
      <c r="D15" s="15"/>
      <c r="E15" s="199"/>
      <c r="F15" s="114"/>
      <c r="G15" s="114"/>
      <c r="H15" s="235"/>
      <c r="I15" s="235"/>
      <c r="J15" s="14"/>
    </row>
    <row r="16" spans="1:10" ht="75" customHeight="1">
      <c r="A16" s="81">
        <v>1201</v>
      </c>
      <c r="B16" s="122" t="s">
        <v>2801</v>
      </c>
      <c r="C16" s="14" t="s">
        <v>4523</v>
      </c>
      <c r="D16" s="15" t="s">
        <v>4524</v>
      </c>
      <c r="E16" s="199"/>
      <c r="F16" s="166"/>
      <c r="G16" s="166"/>
      <c r="H16" s="235"/>
      <c r="I16" s="235"/>
      <c r="J16" s="14" t="s">
        <v>4525</v>
      </c>
    </row>
    <row r="17" spans="1:10" ht="113.25" customHeight="1">
      <c r="A17" s="14">
        <v>120100001</v>
      </c>
      <c r="B17" s="15" t="s">
        <v>1472</v>
      </c>
      <c r="C17" s="14" t="s">
        <v>1473</v>
      </c>
      <c r="D17" s="15"/>
      <c r="E17" s="199" t="s">
        <v>1474</v>
      </c>
      <c r="F17" s="30">
        <v>4</v>
      </c>
      <c r="G17" s="30">
        <v>3</v>
      </c>
      <c r="H17" s="212">
        <f>ROUND(F17*2.5,0)</f>
        <v>10</v>
      </c>
      <c r="I17" s="212">
        <f>ROUND(G17*2.5,0)</f>
        <v>8</v>
      </c>
      <c r="J17" s="14"/>
    </row>
    <row r="18" spans="1:10" ht="103.5" customHeight="1">
      <c r="A18" s="14">
        <v>120100002</v>
      </c>
      <c r="B18" s="15" t="s">
        <v>1475</v>
      </c>
      <c r="C18" s="14" t="s">
        <v>1476</v>
      </c>
      <c r="D18" s="15"/>
      <c r="E18" s="199" t="s">
        <v>1474</v>
      </c>
      <c r="F18" s="30">
        <v>3</v>
      </c>
      <c r="G18" s="30">
        <v>2</v>
      </c>
      <c r="H18" s="212">
        <f>ROUND(F18*2.5,0)</f>
        <v>8</v>
      </c>
      <c r="I18" s="212">
        <v>6</v>
      </c>
      <c r="J18" s="14"/>
    </row>
    <row r="19" spans="1:10" ht="116.25" customHeight="1">
      <c r="A19" s="14">
        <v>120100003</v>
      </c>
      <c r="B19" s="15" t="s">
        <v>1477</v>
      </c>
      <c r="C19" s="14" t="s">
        <v>1478</v>
      </c>
      <c r="D19" s="15"/>
      <c r="E19" s="199" t="s">
        <v>1468</v>
      </c>
      <c r="F19" s="30">
        <v>8</v>
      </c>
      <c r="G19" s="30">
        <v>7</v>
      </c>
      <c r="H19" s="212">
        <v>24</v>
      </c>
      <c r="I19" s="212">
        <v>21</v>
      </c>
      <c r="J19" s="14"/>
    </row>
    <row r="20" spans="1:10" ht="112.5" customHeight="1">
      <c r="A20" s="14">
        <v>120100004</v>
      </c>
      <c r="B20" s="15" t="s">
        <v>1479</v>
      </c>
      <c r="C20" s="14" t="s">
        <v>1480</v>
      </c>
      <c r="D20" s="15"/>
      <c r="E20" s="199" t="s">
        <v>1468</v>
      </c>
      <c r="F20" s="30">
        <v>4</v>
      </c>
      <c r="G20" s="30">
        <v>3</v>
      </c>
      <c r="H20" s="212">
        <v>12</v>
      </c>
      <c r="I20" s="212">
        <v>9</v>
      </c>
      <c r="J20" s="14"/>
    </row>
    <row r="21" spans="1:10" ht="99.75" customHeight="1">
      <c r="A21" s="14">
        <v>120100005</v>
      </c>
      <c r="B21" s="15" t="s">
        <v>1481</v>
      </c>
      <c r="C21" s="14" t="s">
        <v>1482</v>
      </c>
      <c r="D21" s="15"/>
      <c r="E21" s="199" t="s">
        <v>1468</v>
      </c>
      <c r="F21" s="30">
        <v>3</v>
      </c>
      <c r="G21" s="30">
        <v>2</v>
      </c>
      <c r="H21" s="212">
        <v>9</v>
      </c>
      <c r="I21" s="212">
        <v>6</v>
      </c>
      <c r="J21" s="30"/>
    </row>
    <row r="22" spans="1:10" ht="123.75" customHeight="1">
      <c r="A22" s="14">
        <v>120100006</v>
      </c>
      <c r="B22" s="15" t="s">
        <v>1483</v>
      </c>
      <c r="C22" s="20" t="s">
        <v>1484</v>
      </c>
      <c r="D22" s="19"/>
      <c r="E22" s="18" t="s">
        <v>1468</v>
      </c>
      <c r="F22" s="31">
        <v>30</v>
      </c>
      <c r="G22" s="31">
        <v>20</v>
      </c>
      <c r="H22" s="212">
        <v>90</v>
      </c>
      <c r="I22" s="212">
        <v>60</v>
      </c>
      <c r="J22" s="31" t="s">
        <v>1485</v>
      </c>
    </row>
    <row r="23" spans="1:10" ht="56.25" customHeight="1">
      <c r="A23" s="14">
        <v>120100007</v>
      </c>
      <c r="B23" s="15" t="s">
        <v>1486</v>
      </c>
      <c r="C23" s="14" t="s">
        <v>1487</v>
      </c>
      <c r="D23" s="15"/>
      <c r="E23" s="199" t="s">
        <v>1468</v>
      </c>
      <c r="F23" s="30">
        <v>20</v>
      </c>
      <c r="G23" s="30">
        <v>15</v>
      </c>
      <c r="H23" s="212">
        <f>ROUND(F23*2.5,0)</f>
        <v>50</v>
      </c>
      <c r="I23" s="212">
        <v>45</v>
      </c>
      <c r="J23" s="30"/>
    </row>
    <row r="24" spans="1:10" ht="64.5" customHeight="1">
      <c r="A24" s="14">
        <v>120100008</v>
      </c>
      <c r="B24" s="15" t="s">
        <v>1488</v>
      </c>
      <c r="C24" s="14" t="s">
        <v>1489</v>
      </c>
      <c r="D24" s="15"/>
      <c r="E24" s="199" t="s">
        <v>1456</v>
      </c>
      <c r="F24" s="30">
        <v>3</v>
      </c>
      <c r="G24" s="30">
        <v>2</v>
      </c>
      <c r="H24" s="212">
        <v>9</v>
      </c>
      <c r="I24" s="212">
        <v>6</v>
      </c>
      <c r="J24" s="30"/>
    </row>
    <row r="25" spans="1:10" ht="39" customHeight="1">
      <c r="A25" s="14">
        <v>120100009</v>
      </c>
      <c r="B25" s="15" t="s">
        <v>1490</v>
      </c>
      <c r="C25" s="14"/>
      <c r="D25" s="15"/>
      <c r="E25" s="199" t="s">
        <v>1468</v>
      </c>
      <c r="F25" s="30"/>
      <c r="G25" s="30"/>
      <c r="H25" s="212"/>
      <c r="I25" s="212"/>
      <c r="J25" s="30" t="s">
        <v>1491</v>
      </c>
    </row>
    <row r="26" spans="1:10" ht="39" customHeight="1">
      <c r="A26" s="14" t="s">
        <v>1492</v>
      </c>
      <c r="B26" s="15" t="s">
        <v>1493</v>
      </c>
      <c r="C26" s="14"/>
      <c r="D26" s="15"/>
      <c r="E26" s="199" t="s">
        <v>1468</v>
      </c>
      <c r="F26" s="30">
        <v>16</v>
      </c>
      <c r="G26" s="30">
        <v>14</v>
      </c>
      <c r="H26" s="212">
        <f t="shared" ref="H26:I28" si="1">ROUND(F26*2.5,0)</f>
        <v>40</v>
      </c>
      <c r="I26" s="212">
        <f t="shared" si="1"/>
        <v>35</v>
      </c>
      <c r="J26" s="30"/>
    </row>
    <row r="27" spans="1:10" ht="39" customHeight="1">
      <c r="A27" s="14" t="s">
        <v>1494</v>
      </c>
      <c r="B27" s="15" t="s">
        <v>1495</v>
      </c>
      <c r="C27" s="14"/>
      <c r="D27" s="15"/>
      <c r="E27" s="199" t="s">
        <v>1468</v>
      </c>
      <c r="F27" s="30">
        <v>12</v>
      </c>
      <c r="G27" s="30">
        <v>10</v>
      </c>
      <c r="H27" s="212">
        <f t="shared" si="1"/>
        <v>30</v>
      </c>
      <c r="I27" s="212">
        <f t="shared" si="1"/>
        <v>25</v>
      </c>
      <c r="J27" s="30"/>
    </row>
    <row r="28" spans="1:10" ht="39" customHeight="1">
      <c r="A28" s="14" t="s">
        <v>1496</v>
      </c>
      <c r="B28" s="15" t="s">
        <v>1497</v>
      </c>
      <c r="C28" s="14"/>
      <c r="D28" s="15"/>
      <c r="E28" s="199" t="s">
        <v>1468</v>
      </c>
      <c r="F28" s="30">
        <v>11</v>
      </c>
      <c r="G28" s="30">
        <v>9</v>
      </c>
      <c r="H28" s="212">
        <f t="shared" si="1"/>
        <v>28</v>
      </c>
      <c r="I28" s="212">
        <f t="shared" si="1"/>
        <v>23</v>
      </c>
      <c r="J28" s="30"/>
    </row>
    <row r="29" spans="1:10" ht="48.75" customHeight="1">
      <c r="A29" s="14">
        <v>120100010</v>
      </c>
      <c r="B29" s="15" t="s">
        <v>4814</v>
      </c>
      <c r="C29" s="14" t="s">
        <v>1498</v>
      </c>
      <c r="D29" s="15"/>
      <c r="E29" s="199" t="s">
        <v>1468</v>
      </c>
      <c r="F29" s="30">
        <v>9</v>
      </c>
      <c r="G29" s="30">
        <v>8</v>
      </c>
      <c r="H29" s="212">
        <v>30</v>
      </c>
      <c r="I29" s="212">
        <v>27</v>
      </c>
      <c r="J29" s="30"/>
    </row>
    <row r="30" spans="1:10" ht="48.75" customHeight="1">
      <c r="A30" s="14" t="s">
        <v>1499</v>
      </c>
      <c r="B30" s="15" t="s">
        <v>4815</v>
      </c>
      <c r="C30" s="14"/>
      <c r="D30" s="15"/>
      <c r="E30" s="199" t="s">
        <v>1468</v>
      </c>
      <c r="F30" s="30">
        <v>9</v>
      </c>
      <c r="G30" s="30">
        <v>8</v>
      </c>
      <c r="H30" s="212">
        <v>30</v>
      </c>
      <c r="I30" s="212">
        <v>27</v>
      </c>
      <c r="J30" s="30"/>
    </row>
    <row r="31" spans="1:10" ht="48.75" customHeight="1">
      <c r="A31" s="14">
        <v>120100011</v>
      </c>
      <c r="B31" s="15" t="s">
        <v>4816</v>
      </c>
      <c r="C31" s="14" t="s">
        <v>1500</v>
      </c>
      <c r="D31" s="15" t="s">
        <v>1501</v>
      </c>
      <c r="E31" s="199" t="s">
        <v>1456</v>
      </c>
      <c r="F31" s="30">
        <v>1</v>
      </c>
      <c r="G31" s="30">
        <v>1</v>
      </c>
      <c r="H31" s="212">
        <f>ROUND(F31*2.5,0)</f>
        <v>3</v>
      </c>
      <c r="I31" s="212">
        <f>ROUND(G31*2.5,0)</f>
        <v>3</v>
      </c>
      <c r="J31" s="30"/>
    </row>
    <row r="32" spans="1:10" ht="141.75" customHeight="1">
      <c r="A32" s="198">
        <v>120100012</v>
      </c>
      <c r="B32" s="197" t="s">
        <v>3159</v>
      </c>
      <c r="C32" s="144"/>
      <c r="D32" s="144" t="s">
        <v>1502</v>
      </c>
      <c r="E32" s="128" t="s">
        <v>1456</v>
      </c>
      <c r="F32" s="144">
        <v>3</v>
      </c>
      <c r="G32" s="144">
        <v>2</v>
      </c>
      <c r="H32" s="236">
        <v>9</v>
      </c>
      <c r="I32" s="212">
        <v>6</v>
      </c>
      <c r="J32" s="20"/>
    </row>
    <row r="33" spans="1:10" ht="47.25" customHeight="1">
      <c r="A33" s="20">
        <v>120100013</v>
      </c>
      <c r="B33" s="19" t="s">
        <v>1503</v>
      </c>
      <c r="C33" s="20"/>
      <c r="D33" s="20" t="s">
        <v>1504</v>
      </c>
      <c r="E33" s="18" t="s">
        <v>1456</v>
      </c>
      <c r="F33" s="30">
        <v>3</v>
      </c>
      <c r="G33" s="30">
        <v>2</v>
      </c>
      <c r="H33" s="212">
        <v>9</v>
      </c>
      <c r="I33" s="212">
        <v>6</v>
      </c>
      <c r="J33" s="121"/>
    </row>
    <row r="34" spans="1:10" ht="47.25" customHeight="1">
      <c r="A34" s="14">
        <v>120100014</v>
      </c>
      <c r="B34" s="15" t="s">
        <v>1505</v>
      </c>
      <c r="C34" s="14"/>
      <c r="D34" s="15"/>
      <c r="E34" s="199" t="s">
        <v>1456</v>
      </c>
      <c r="F34" s="30">
        <v>4</v>
      </c>
      <c r="G34" s="30">
        <v>3</v>
      </c>
      <c r="H34" s="212">
        <f t="shared" ref="H34:I38" si="2">ROUND(F34*2.5,0)</f>
        <v>10</v>
      </c>
      <c r="I34" s="212">
        <f t="shared" si="2"/>
        <v>8</v>
      </c>
      <c r="J34" s="30"/>
    </row>
    <row r="35" spans="1:10" ht="47.25" customHeight="1">
      <c r="A35" s="20" t="s">
        <v>1506</v>
      </c>
      <c r="B35" s="19" t="s">
        <v>1507</v>
      </c>
      <c r="C35" s="20"/>
      <c r="D35" s="19"/>
      <c r="E35" s="199" t="s">
        <v>1456</v>
      </c>
      <c r="F35" s="31">
        <v>4</v>
      </c>
      <c r="G35" s="31">
        <v>3</v>
      </c>
      <c r="H35" s="212">
        <f t="shared" si="2"/>
        <v>10</v>
      </c>
      <c r="I35" s="212">
        <f t="shared" si="2"/>
        <v>8</v>
      </c>
      <c r="J35" s="30"/>
    </row>
    <row r="36" spans="1:10" ht="47.25" customHeight="1">
      <c r="A36" s="20" t="s">
        <v>1508</v>
      </c>
      <c r="B36" s="19" t="s">
        <v>1509</v>
      </c>
      <c r="C36" s="20"/>
      <c r="D36" s="19"/>
      <c r="E36" s="199" t="s">
        <v>1456</v>
      </c>
      <c r="F36" s="31">
        <v>4</v>
      </c>
      <c r="G36" s="31">
        <v>3</v>
      </c>
      <c r="H36" s="212">
        <f t="shared" si="2"/>
        <v>10</v>
      </c>
      <c r="I36" s="212">
        <f t="shared" si="2"/>
        <v>8</v>
      </c>
      <c r="J36" s="30"/>
    </row>
    <row r="37" spans="1:10" ht="47.25" customHeight="1">
      <c r="A37" s="20" t="s">
        <v>1510</v>
      </c>
      <c r="B37" s="19" t="s">
        <v>1511</v>
      </c>
      <c r="C37" s="20"/>
      <c r="D37" s="19"/>
      <c r="E37" s="199" t="s">
        <v>1456</v>
      </c>
      <c r="F37" s="31">
        <v>4</v>
      </c>
      <c r="G37" s="31">
        <v>3</v>
      </c>
      <c r="H37" s="212">
        <f t="shared" si="2"/>
        <v>10</v>
      </c>
      <c r="I37" s="212">
        <f t="shared" si="2"/>
        <v>8</v>
      </c>
      <c r="J37" s="30"/>
    </row>
    <row r="38" spans="1:10" ht="47.25" customHeight="1">
      <c r="A38" s="20" t="s">
        <v>1512</v>
      </c>
      <c r="B38" s="19" t="s">
        <v>1513</v>
      </c>
      <c r="C38" s="20"/>
      <c r="D38" s="19"/>
      <c r="E38" s="199" t="s">
        <v>1456</v>
      </c>
      <c r="F38" s="31">
        <v>4</v>
      </c>
      <c r="G38" s="31">
        <v>3</v>
      </c>
      <c r="H38" s="212">
        <f t="shared" si="2"/>
        <v>10</v>
      </c>
      <c r="I38" s="212">
        <f t="shared" si="2"/>
        <v>8</v>
      </c>
      <c r="J38" s="30"/>
    </row>
    <row r="39" spans="1:10" ht="47.25" customHeight="1">
      <c r="A39" s="20">
        <v>120100015</v>
      </c>
      <c r="B39" s="19" t="s">
        <v>1514</v>
      </c>
      <c r="C39" s="20"/>
      <c r="D39" s="19"/>
      <c r="E39" s="18" t="s">
        <v>1515</v>
      </c>
      <c r="F39" s="31">
        <v>3</v>
      </c>
      <c r="G39" s="31">
        <v>2</v>
      </c>
      <c r="H39" s="212">
        <v>9</v>
      </c>
      <c r="I39" s="212">
        <v>6</v>
      </c>
      <c r="J39" s="30"/>
    </row>
  </sheetData>
  <autoFilter ref="H5:I39"/>
  <mergeCells count="11">
    <mergeCell ref="A1:J1"/>
    <mergeCell ref="A2:J2"/>
    <mergeCell ref="A3:J3"/>
    <mergeCell ref="F4:G4"/>
    <mergeCell ref="H4:I4"/>
    <mergeCell ref="A4:A5"/>
    <mergeCell ref="B4:B5"/>
    <mergeCell ref="C4:C5"/>
    <mergeCell ref="D4:D5"/>
    <mergeCell ref="E4:E5"/>
    <mergeCell ref="J4:J5"/>
  </mergeCells>
  <phoneticPr fontId="5" type="noConversion"/>
  <pageMargins left="0.70866141732283472" right="0.35433070866141736" top="0.78740157480314965" bottom="0.78740157480314965" header="0.51181102362204722" footer="0.51181102362204722"/>
  <pageSetup paperSize="9" orientation="portrait" r:id="rId1"/>
  <headerFooter differentOddEven="1" alignWithMargins="0">
    <oddFooter xml:space="preserve">&amp;R— &amp;P+7 —  </oddFooter>
    <evenFooter>&amp;L  — &amp;P+7 —</evenFooter>
  </headerFooter>
</worksheet>
</file>

<file path=xl/worksheets/sheet2.xml><?xml version="1.0" encoding="utf-8"?>
<worksheet xmlns="http://schemas.openxmlformats.org/spreadsheetml/2006/main" xmlns:r="http://schemas.openxmlformats.org/officeDocument/2006/relationships">
  <dimension ref="A1:IS97"/>
  <sheetViews>
    <sheetView workbookViewId="0">
      <selection activeCell="A3" sqref="A3:J27"/>
    </sheetView>
  </sheetViews>
  <sheetFormatPr defaultColWidth="8.75" defaultRowHeight="14.25"/>
  <cols>
    <col min="1" max="1" width="8.625" style="6" customWidth="1"/>
    <col min="2" max="2" width="12.25" style="5" customWidth="1"/>
    <col min="3" max="3" width="15.25" style="6" customWidth="1"/>
    <col min="4" max="4" width="9.625" style="5" customWidth="1"/>
    <col min="5" max="5" width="6.75" style="49" customWidth="1"/>
    <col min="6" max="6" width="5.125" style="8" hidden="1" customWidth="1"/>
    <col min="7" max="7" width="7.125" style="78" hidden="1" customWidth="1"/>
    <col min="8" max="9" width="5.75" style="125" customWidth="1"/>
    <col min="10" max="10" width="20.125" style="1" customWidth="1"/>
    <col min="11" max="30" width="9" style="10" bestFit="1" customWidth="1"/>
    <col min="31" max="16384" width="8.75" style="10"/>
  </cols>
  <sheetData>
    <row r="1" spans="1:253" s="111" customFormat="1" ht="18" customHeight="1">
      <c r="A1" s="259" t="s">
        <v>1442</v>
      </c>
      <c r="B1" s="260" t="s">
        <v>1443</v>
      </c>
      <c r="C1" s="259" t="s">
        <v>1444</v>
      </c>
      <c r="D1" s="260" t="s">
        <v>1445</v>
      </c>
      <c r="E1" s="260" t="s">
        <v>1446</v>
      </c>
      <c r="F1" s="262" t="s">
        <v>1447</v>
      </c>
      <c r="G1" s="263"/>
      <c r="H1" s="261" t="s">
        <v>4819</v>
      </c>
      <c r="I1" s="261"/>
      <c r="J1" s="259" t="s">
        <v>1448</v>
      </c>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row>
    <row r="2" spans="1:253" s="111" customFormat="1" ht="15.75" customHeight="1">
      <c r="A2" s="259"/>
      <c r="B2" s="260"/>
      <c r="C2" s="259"/>
      <c r="D2" s="260"/>
      <c r="E2" s="260"/>
      <c r="F2" s="12" t="s">
        <v>1449</v>
      </c>
      <c r="G2" s="12" t="s">
        <v>1450</v>
      </c>
      <c r="H2" s="124" t="s">
        <v>1449</v>
      </c>
      <c r="I2" s="124" t="s">
        <v>1450</v>
      </c>
      <c r="J2" s="259"/>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row>
    <row r="3" spans="1:253" s="111" customFormat="1" ht="24" customHeight="1">
      <c r="A3" s="81">
        <v>12</v>
      </c>
      <c r="B3" s="122" t="s">
        <v>2802</v>
      </c>
      <c r="C3" s="14"/>
      <c r="D3" s="15"/>
      <c r="E3" s="16"/>
      <c r="F3" s="114"/>
      <c r="G3" s="114"/>
      <c r="H3" s="163"/>
      <c r="I3" s="163"/>
      <c r="J3" s="14"/>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row>
    <row r="4" spans="1:253" s="111" customFormat="1" ht="56.25" customHeight="1">
      <c r="A4" s="81">
        <v>1201</v>
      </c>
      <c r="B4" s="122" t="s">
        <v>2801</v>
      </c>
      <c r="C4" s="14" t="s">
        <v>4523</v>
      </c>
      <c r="D4" s="15" t="s">
        <v>4524</v>
      </c>
      <c r="E4" s="16"/>
      <c r="F4" s="166"/>
      <c r="G4" s="166"/>
      <c r="H4" s="163"/>
      <c r="I4" s="163"/>
      <c r="J4" s="14" t="s">
        <v>4525</v>
      </c>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row>
    <row r="5" spans="1:253" s="28" customFormat="1" ht="98.25" customHeight="1">
      <c r="A5" s="14">
        <v>120100001</v>
      </c>
      <c r="B5" s="15" t="s">
        <v>1472</v>
      </c>
      <c r="C5" s="14" t="s">
        <v>1473</v>
      </c>
      <c r="D5" s="15"/>
      <c r="E5" s="16" t="s">
        <v>1474</v>
      </c>
      <c r="F5" s="30">
        <v>4</v>
      </c>
      <c r="G5" s="30">
        <v>3</v>
      </c>
      <c r="H5" s="164">
        <f>ROUND(F5*2.5,0)</f>
        <v>10</v>
      </c>
      <c r="I5" s="164">
        <f>ROUND(G5*2.5,0)</f>
        <v>8</v>
      </c>
      <c r="J5" s="14"/>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row>
    <row r="6" spans="1:253" s="28" customFormat="1" ht="93" customHeight="1">
      <c r="A6" s="14">
        <v>120100002</v>
      </c>
      <c r="B6" s="15" t="s">
        <v>1475</v>
      </c>
      <c r="C6" s="14" t="s">
        <v>1476</v>
      </c>
      <c r="D6" s="15"/>
      <c r="E6" s="16" t="s">
        <v>1474</v>
      </c>
      <c r="F6" s="30">
        <v>3</v>
      </c>
      <c r="G6" s="30">
        <v>2</v>
      </c>
      <c r="H6" s="164">
        <f>ROUND(F6*2.5,0)</f>
        <v>8</v>
      </c>
      <c r="I6" s="164">
        <v>6</v>
      </c>
      <c r="J6" s="14"/>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row>
    <row r="7" spans="1:253" s="28" customFormat="1" ht="96" customHeight="1">
      <c r="A7" s="14">
        <v>120100003</v>
      </c>
      <c r="B7" s="15" t="s">
        <v>1477</v>
      </c>
      <c r="C7" s="14" t="s">
        <v>1478</v>
      </c>
      <c r="D7" s="15"/>
      <c r="E7" s="16" t="s">
        <v>1468</v>
      </c>
      <c r="F7" s="30">
        <v>8</v>
      </c>
      <c r="G7" s="30">
        <v>7</v>
      </c>
      <c r="H7" s="164">
        <v>24</v>
      </c>
      <c r="I7" s="164">
        <v>21</v>
      </c>
      <c r="J7" s="14"/>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row>
    <row r="8" spans="1:253" s="28" customFormat="1" ht="95.25" customHeight="1">
      <c r="A8" s="14">
        <v>120100004</v>
      </c>
      <c r="B8" s="15" t="s">
        <v>1479</v>
      </c>
      <c r="C8" s="14" t="s">
        <v>1480</v>
      </c>
      <c r="D8" s="15"/>
      <c r="E8" s="16" t="s">
        <v>1468</v>
      </c>
      <c r="F8" s="30">
        <v>4</v>
      </c>
      <c r="G8" s="30">
        <v>3</v>
      </c>
      <c r="H8" s="164">
        <v>12</v>
      </c>
      <c r="I8" s="164">
        <v>9</v>
      </c>
      <c r="J8" s="14"/>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row>
    <row r="9" spans="1:253" s="28" customFormat="1" ht="71.25" customHeight="1">
      <c r="A9" s="14">
        <v>120100005</v>
      </c>
      <c r="B9" s="15" t="s">
        <v>1481</v>
      </c>
      <c r="C9" s="14" t="s">
        <v>1482</v>
      </c>
      <c r="D9" s="15"/>
      <c r="E9" s="16" t="s">
        <v>1468</v>
      </c>
      <c r="F9" s="30">
        <v>3</v>
      </c>
      <c r="G9" s="30">
        <v>2</v>
      </c>
      <c r="H9" s="164">
        <v>9</v>
      </c>
      <c r="I9" s="164">
        <v>6</v>
      </c>
      <c r="J9" s="30"/>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row>
    <row r="10" spans="1:253" s="28" customFormat="1" ht="109.5" customHeight="1">
      <c r="A10" s="14">
        <v>120100006</v>
      </c>
      <c r="B10" s="15" t="s">
        <v>1483</v>
      </c>
      <c r="C10" s="20" t="s">
        <v>1484</v>
      </c>
      <c r="D10" s="19"/>
      <c r="E10" s="18" t="s">
        <v>1468</v>
      </c>
      <c r="F10" s="31">
        <v>30</v>
      </c>
      <c r="G10" s="31">
        <v>20</v>
      </c>
      <c r="H10" s="164">
        <v>90</v>
      </c>
      <c r="I10" s="164">
        <v>60</v>
      </c>
      <c r="J10" s="31" t="s">
        <v>1485</v>
      </c>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row>
    <row r="11" spans="1:253" s="28" customFormat="1" ht="50.25" customHeight="1">
      <c r="A11" s="14">
        <v>120100007</v>
      </c>
      <c r="B11" s="15" t="s">
        <v>1486</v>
      </c>
      <c r="C11" s="14" t="s">
        <v>1487</v>
      </c>
      <c r="D11" s="15"/>
      <c r="E11" s="16" t="s">
        <v>1468</v>
      </c>
      <c r="F11" s="30">
        <v>20</v>
      </c>
      <c r="G11" s="30">
        <v>15</v>
      </c>
      <c r="H11" s="164">
        <f>ROUND(F11*2.5,0)</f>
        <v>50</v>
      </c>
      <c r="I11" s="164">
        <v>45</v>
      </c>
      <c r="J11" s="30"/>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row>
    <row r="12" spans="1:253" s="28" customFormat="1" ht="50.25" customHeight="1">
      <c r="A12" s="14">
        <v>120100008</v>
      </c>
      <c r="B12" s="15" t="s">
        <v>1488</v>
      </c>
      <c r="C12" s="14" t="s">
        <v>1489</v>
      </c>
      <c r="D12" s="15"/>
      <c r="E12" s="16" t="s">
        <v>1456</v>
      </c>
      <c r="F12" s="30">
        <v>3</v>
      </c>
      <c r="G12" s="30">
        <v>2</v>
      </c>
      <c r="H12" s="164">
        <v>9</v>
      </c>
      <c r="I12" s="164">
        <v>6</v>
      </c>
      <c r="J12" s="30"/>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row>
    <row r="13" spans="1:253" s="112" customFormat="1" ht="38.25" customHeight="1">
      <c r="A13" s="14">
        <v>120100009</v>
      </c>
      <c r="B13" s="15" t="s">
        <v>1490</v>
      </c>
      <c r="C13" s="14"/>
      <c r="D13" s="15"/>
      <c r="E13" s="16" t="s">
        <v>1468</v>
      </c>
      <c r="F13" s="30"/>
      <c r="G13" s="30"/>
      <c r="H13" s="164"/>
      <c r="I13" s="164"/>
      <c r="J13" s="30" t="s">
        <v>1491</v>
      </c>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row>
    <row r="14" spans="1:253" s="112" customFormat="1" ht="30.75" customHeight="1">
      <c r="A14" s="14" t="s">
        <v>1492</v>
      </c>
      <c r="B14" s="15" t="s">
        <v>1493</v>
      </c>
      <c r="C14" s="14"/>
      <c r="D14" s="15"/>
      <c r="E14" s="16" t="s">
        <v>1468</v>
      </c>
      <c r="F14" s="30">
        <v>16</v>
      </c>
      <c r="G14" s="30">
        <v>14</v>
      </c>
      <c r="H14" s="164">
        <f t="shared" ref="H14:I16" si="0">ROUND(F14*2.5,0)</f>
        <v>40</v>
      </c>
      <c r="I14" s="164">
        <f t="shared" si="0"/>
        <v>35</v>
      </c>
      <c r="J14" s="30"/>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row>
    <row r="15" spans="1:253" s="112" customFormat="1" ht="30.75" customHeight="1">
      <c r="A15" s="14" t="s">
        <v>1494</v>
      </c>
      <c r="B15" s="15" t="s">
        <v>1495</v>
      </c>
      <c r="C15" s="14"/>
      <c r="D15" s="15"/>
      <c r="E15" s="16" t="s">
        <v>1468</v>
      </c>
      <c r="F15" s="30">
        <v>12</v>
      </c>
      <c r="G15" s="30">
        <v>10</v>
      </c>
      <c r="H15" s="164">
        <f t="shared" si="0"/>
        <v>30</v>
      </c>
      <c r="I15" s="164">
        <f t="shared" si="0"/>
        <v>25</v>
      </c>
      <c r="J15" s="30"/>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row>
    <row r="16" spans="1:253" s="112" customFormat="1" ht="30.75" customHeight="1">
      <c r="A16" s="14" t="s">
        <v>1496</v>
      </c>
      <c r="B16" s="15" t="s">
        <v>1497</v>
      </c>
      <c r="C16" s="14"/>
      <c r="D16" s="15"/>
      <c r="E16" s="16" t="s">
        <v>1468</v>
      </c>
      <c r="F16" s="30">
        <v>11</v>
      </c>
      <c r="G16" s="30">
        <v>9</v>
      </c>
      <c r="H16" s="164">
        <f t="shared" si="0"/>
        <v>28</v>
      </c>
      <c r="I16" s="164">
        <f t="shared" si="0"/>
        <v>23</v>
      </c>
      <c r="J16" s="30"/>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row>
    <row r="17" spans="1:253" s="113" customFormat="1" ht="41.25" customHeight="1">
      <c r="A17" s="14">
        <v>120100010</v>
      </c>
      <c r="B17" s="15" t="s">
        <v>4814</v>
      </c>
      <c r="C17" s="14" t="s">
        <v>1498</v>
      </c>
      <c r="D17" s="15"/>
      <c r="E17" s="16" t="s">
        <v>1468</v>
      </c>
      <c r="F17" s="30">
        <v>9</v>
      </c>
      <c r="G17" s="30">
        <v>8</v>
      </c>
      <c r="H17" s="164">
        <v>30</v>
      </c>
      <c r="I17" s="164">
        <v>27</v>
      </c>
      <c r="J17" s="3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row>
    <row r="18" spans="1:253" s="113" customFormat="1" ht="30.75" customHeight="1">
      <c r="A18" s="14" t="s">
        <v>1499</v>
      </c>
      <c r="B18" s="15" t="s">
        <v>4815</v>
      </c>
      <c r="C18" s="14"/>
      <c r="D18" s="15"/>
      <c r="E18" s="16" t="s">
        <v>1468</v>
      </c>
      <c r="F18" s="30">
        <v>9</v>
      </c>
      <c r="G18" s="30">
        <v>8</v>
      </c>
      <c r="H18" s="164">
        <v>30</v>
      </c>
      <c r="I18" s="164">
        <v>27</v>
      </c>
      <c r="J18" s="3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row>
    <row r="19" spans="1:253" s="28" customFormat="1" ht="33.75" customHeight="1">
      <c r="A19" s="14">
        <v>120100011</v>
      </c>
      <c r="B19" s="15" t="s">
        <v>4816</v>
      </c>
      <c r="C19" s="14" t="s">
        <v>1500</v>
      </c>
      <c r="D19" s="15" t="s">
        <v>1501</v>
      </c>
      <c r="E19" s="16" t="s">
        <v>1456</v>
      </c>
      <c r="F19" s="30">
        <v>1</v>
      </c>
      <c r="G19" s="30">
        <v>1</v>
      </c>
      <c r="H19" s="164">
        <f>ROUND(F19*2.5,0)</f>
        <v>3</v>
      </c>
      <c r="I19" s="164">
        <f>ROUND(G19*2.5,0)</f>
        <v>3</v>
      </c>
      <c r="J19" s="30"/>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row>
    <row r="20" spans="1:253" s="28" customFormat="1" ht="87" customHeight="1">
      <c r="A20" s="130">
        <v>120100012</v>
      </c>
      <c r="B20" s="129" t="s">
        <v>3159</v>
      </c>
      <c r="C20" s="144"/>
      <c r="D20" s="144" t="s">
        <v>1502</v>
      </c>
      <c r="E20" s="128" t="s">
        <v>1456</v>
      </c>
      <c r="F20" s="144">
        <v>3</v>
      </c>
      <c r="G20" s="144">
        <v>2</v>
      </c>
      <c r="H20" s="165">
        <v>9</v>
      </c>
      <c r="I20" s="164">
        <v>6</v>
      </c>
      <c r="J20" s="20"/>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c r="IR20" s="118"/>
      <c r="IS20" s="118"/>
    </row>
    <row r="21" spans="1:253" s="28" customFormat="1" ht="33.75" customHeight="1">
      <c r="A21" s="20">
        <v>120100013</v>
      </c>
      <c r="B21" s="19" t="s">
        <v>1503</v>
      </c>
      <c r="C21" s="20"/>
      <c r="D21" s="20" t="s">
        <v>1504</v>
      </c>
      <c r="E21" s="18" t="s">
        <v>1456</v>
      </c>
      <c r="F21" s="30">
        <v>3</v>
      </c>
      <c r="G21" s="30">
        <v>2</v>
      </c>
      <c r="H21" s="164">
        <v>9</v>
      </c>
      <c r="I21" s="164">
        <v>6</v>
      </c>
      <c r="J21" s="121"/>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c r="IP21" s="118"/>
      <c r="IQ21" s="118"/>
      <c r="IR21" s="118"/>
      <c r="IS21" s="118"/>
    </row>
    <row r="22" spans="1:253" s="28" customFormat="1" ht="33.75" customHeight="1">
      <c r="A22" s="14">
        <v>120100014</v>
      </c>
      <c r="B22" s="15" t="s">
        <v>1505</v>
      </c>
      <c r="C22" s="14"/>
      <c r="D22" s="15"/>
      <c r="E22" s="16" t="s">
        <v>1456</v>
      </c>
      <c r="F22" s="30">
        <v>4</v>
      </c>
      <c r="G22" s="30">
        <v>3</v>
      </c>
      <c r="H22" s="164">
        <f t="shared" ref="H22:I26" si="1">ROUND(F22*2.5,0)</f>
        <v>10</v>
      </c>
      <c r="I22" s="164">
        <f t="shared" si="1"/>
        <v>8</v>
      </c>
      <c r="J22" s="30"/>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row>
    <row r="23" spans="1:253" s="28" customFormat="1" ht="33.75" customHeight="1">
      <c r="A23" s="20" t="s">
        <v>1506</v>
      </c>
      <c r="B23" s="19" t="s">
        <v>1507</v>
      </c>
      <c r="C23" s="20"/>
      <c r="D23" s="19"/>
      <c r="E23" s="16" t="s">
        <v>1456</v>
      </c>
      <c r="F23" s="31">
        <v>4</v>
      </c>
      <c r="G23" s="31">
        <v>3</v>
      </c>
      <c r="H23" s="164">
        <f t="shared" si="1"/>
        <v>10</v>
      </c>
      <c r="I23" s="164">
        <f t="shared" si="1"/>
        <v>8</v>
      </c>
      <c r="J23" s="30"/>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row>
    <row r="24" spans="1:253" s="28" customFormat="1" ht="33.75" customHeight="1">
      <c r="A24" s="20" t="s">
        <v>1508</v>
      </c>
      <c r="B24" s="19" t="s">
        <v>1509</v>
      </c>
      <c r="C24" s="20"/>
      <c r="D24" s="19"/>
      <c r="E24" s="16" t="s">
        <v>1456</v>
      </c>
      <c r="F24" s="31">
        <v>4</v>
      </c>
      <c r="G24" s="31">
        <v>3</v>
      </c>
      <c r="H24" s="164">
        <f t="shared" si="1"/>
        <v>10</v>
      </c>
      <c r="I24" s="164">
        <f t="shared" si="1"/>
        <v>8</v>
      </c>
      <c r="J24" s="30"/>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row>
    <row r="25" spans="1:253" s="28" customFormat="1" ht="33.75" customHeight="1">
      <c r="A25" s="20" t="s">
        <v>1510</v>
      </c>
      <c r="B25" s="19" t="s">
        <v>1511</v>
      </c>
      <c r="C25" s="20"/>
      <c r="D25" s="19"/>
      <c r="E25" s="16" t="s">
        <v>1456</v>
      </c>
      <c r="F25" s="31">
        <v>4</v>
      </c>
      <c r="G25" s="31">
        <v>3</v>
      </c>
      <c r="H25" s="164">
        <f t="shared" si="1"/>
        <v>10</v>
      </c>
      <c r="I25" s="164">
        <f t="shared" si="1"/>
        <v>8</v>
      </c>
      <c r="J25" s="30"/>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row>
    <row r="26" spans="1:253" s="28" customFormat="1" ht="33.75" customHeight="1">
      <c r="A26" s="20" t="s">
        <v>1512</v>
      </c>
      <c r="B26" s="19" t="s">
        <v>1513</v>
      </c>
      <c r="C26" s="20"/>
      <c r="D26" s="19"/>
      <c r="E26" s="16" t="s">
        <v>1456</v>
      </c>
      <c r="F26" s="31">
        <v>4</v>
      </c>
      <c r="G26" s="31">
        <v>3</v>
      </c>
      <c r="H26" s="164">
        <f t="shared" si="1"/>
        <v>10</v>
      </c>
      <c r="I26" s="164">
        <f t="shared" si="1"/>
        <v>8</v>
      </c>
      <c r="J26" s="30"/>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18"/>
      <c r="IS26" s="118"/>
    </row>
    <row r="27" spans="1:253" s="28" customFormat="1" ht="33.75" customHeight="1">
      <c r="A27" s="20">
        <v>120100015</v>
      </c>
      <c r="B27" s="19" t="s">
        <v>1514</v>
      </c>
      <c r="C27" s="20"/>
      <c r="D27" s="19"/>
      <c r="E27" s="18" t="s">
        <v>1515</v>
      </c>
      <c r="F27" s="31">
        <v>3</v>
      </c>
      <c r="G27" s="31">
        <v>2</v>
      </c>
      <c r="H27" s="164">
        <v>9</v>
      </c>
      <c r="I27" s="164">
        <v>6</v>
      </c>
      <c r="J27" s="30"/>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row>
    <row r="28" spans="1:253">
      <c r="A28" s="75"/>
      <c r="B28" s="116"/>
      <c r="C28" s="116"/>
      <c r="D28" s="116"/>
      <c r="E28" s="76"/>
      <c r="J28" s="8"/>
    </row>
    <row r="29" spans="1:253">
      <c r="A29" s="116"/>
      <c r="B29" s="116"/>
      <c r="C29" s="116"/>
      <c r="D29" s="116"/>
      <c r="E29" s="76"/>
      <c r="J29" s="8"/>
    </row>
    <row r="30" spans="1:253">
      <c r="A30" s="116"/>
      <c r="B30" s="116"/>
      <c r="C30" s="116"/>
      <c r="D30" s="116"/>
      <c r="E30" s="76"/>
      <c r="J30" s="8"/>
    </row>
    <row r="31" spans="1:253">
      <c r="A31" s="116"/>
      <c r="B31" s="116"/>
      <c r="C31" s="116"/>
      <c r="D31" s="116"/>
      <c r="E31" s="76"/>
      <c r="J31" s="8"/>
    </row>
    <row r="32" spans="1:253">
      <c r="A32" s="116"/>
      <c r="B32" s="116"/>
      <c r="C32" s="116"/>
      <c r="D32" s="116"/>
      <c r="E32" s="76"/>
      <c r="J32" s="8"/>
    </row>
    <row r="33" spans="1:10">
      <c r="A33" s="116"/>
      <c r="B33" s="116"/>
      <c r="C33" s="116"/>
      <c r="D33" s="116"/>
      <c r="E33" s="76"/>
      <c r="J33" s="8"/>
    </row>
    <row r="34" spans="1:10">
      <c r="A34" s="116"/>
      <c r="B34" s="116"/>
      <c r="C34" s="116"/>
      <c r="D34" s="116"/>
      <c r="E34" s="76"/>
      <c r="J34" s="8"/>
    </row>
    <row r="35" spans="1:10">
      <c r="A35" s="116"/>
      <c r="B35" s="116"/>
      <c r="C35" s="116"/>
      <c r="D35" s="116"/>
      <c r="E35" s="76"/>
      <c r="J35" s="8"/>
    </row>
    <row r="36" spans="1:10">
      <c r="A36" s="116"/>
      <c r="B36" s="116"/>
      <c r="C36" s="116"/>
      <c r="D36" s="116"/>
      <c r="E36" s="76"/>
      <c r="J36" s="8"/>
    </row>
    <row r="37" spans="1:10">
      <c r="A37" s="116"/>
      <c r="B37" s="116"/>
      <c r="C37" s="116"/>
      <c r="D37" s="116"/>
      <c r="E37" s="76"/>
      <c r="J37" s="8"/>
    </row>
    <row r="38" spans="1:10">
      <c r="A38" s="116"/>
      <c r="B38" s="116"/>
      <c r="C38" s="116"/>
      <c r="D38" s="116"/>
      <c r="E38" s="76"/>
      <c r="J38" s="8"/>
    </row>
    <row r="39" spans="1:10">
      <c r="A39" s="116"/>
      <c r="B39" s="116"/>
      <c r="C39" s="116"/>
      <c r="D39" s="116"/>
      <c r="E39" s="76"/>
      <c r="J39" s="8"/>
    </row>
    <row r="40" spans="1:10">
      <c r="A40" s="116"/>
      <c r="B40" s="116"/>
      <c r="C40" s="116"/>
      <c r="D40" s="116"/>
      <c r="E40" s="76"/>
      <c r="J40" s="8"/>
    </row>
    <row r="41" spans="1:10">
      <c r="A41" s="116"/>
      <c r="B41" s="116"/>
      <c r="C41" s="116"/>
      <c r="D41" s="116"/>
      <c r="E41" s="76"/>
      <c r="J41" s="8"/>
    </row>
    <row r="42" spans="1:10">
      <c r="A42" s="116"/>
      <c r="B42" s="116"/>
      <c r="C42" s="116"/>
      <c r="D42" s="116"/>
      <c r="E42" s="76"/>
      <c r="J42" s="8"/>
    </row>
    <row r="43" spans="1:10">
      <c r="A43" s="116"/>
      <c r="B43" s="116"/>
      <c r="C43" s="116"/>
      <c r="D43" s="116"/>
      <c r="E43" s="76"/>
      <c r="J43" s="8"/>
    </row>
    <row r="44" spans="1:10">
      <c r="A44" s="116"/>
      <c r="B44" s="116"/>
      <c r="C44" s="116"/>
      <c r="D44" s="116"/>
      <c r="E44" s="76"/>
      <c r="J44" s="8"/>
    </row>
    <row r="45" spans="1:10">
      <c r="A45" s="116"/>
      <c r="B45" s="116"/>
      <c r="C45" s="116"/>
      <c r="D45" s="116"/>
      <c r="E45" s="76"/>
      <c r="J45" s="8"/>
    </row>
    <row r="46" spans="1:10">
      <c r="A46" s="116"/>
      <c r="B46" s="116"/>
      <c r="C46" s="116"/>
      <c r="D46" s="116"/>
      <c r="E46" s="76"/>
      <c r="J46" s="8"/>
    </row>
    <row r="47" spans="1:10">
      <c r="A47" s="116"/>
      <c r="B47" s="116"/>
      <c r="C47" s="116"/>
      <c r="D47" s="116"/>
      <c r="E47" s="76"/>
      <c r="J47" s="8"/>
    </row>
    <row r="48" spans="1:10">
      <c r="A48" s="116"/>
      <c r="B48" s="116"/>
      <c r="C48" s="116"/>
      <c r="D48" s="116"/>
      <c r="E48" s="76"/>
      <c r="J48" s="8"/>
    </row>
    <row r="49" spans="1:10">
      <c r="A49" s="116"/>
      <c r="B49" s="116"/>
      <c r="C49" s="116"/>
      <c r="D49" s="116"/>
      <c r="E49" s="76"/>
      <c r="J49" s="8"/>
    </row>
    <row r="50" spans="1:10">
      <c r="A50" s="116"/>
      <c r="B50" s="116"/>
      <c r="C50" s="116"/>
      <c r="D50" s="116"/>
      <c r="E50" s="76"/>
      <c r="J50" s="8"/>
    </row>
    <row r="51" spans="1:10">
      <c r="A51" s="116"/>
      <c r="B51" s="116"/>
      <c r="C51" s="116"/>
      <c r="D51" s="116"/>
      <c r="E51" s="76"/>
      <c r="J51" s="8"/>
    </row>
    <row r="52" spans="1:10">
      <c r="A52" s="116"/>
      <c r="B52" s="116"/>
      <c r="C52" s="116"/>
      <c r="D52" s="116"/>
      <c r="E52" s="76"/>
      <c r="J52" s="8"/>
    </row>
    <row r="53" spans="1:10">
      <c r="A53" s="116"/>
      <c r="B53" s="116"/>
      <c r="C53" s="116"/>
      <c r="D53" s="116"/>
      <c r="E53" s="76"/>
      <c r="J53" s="8"/>
    </row>
    <row r="54" spans="1:10">
      <c r="A54" s="116"/>
      <c r="B54" s="116"/>
      <c r="C54" s="116"/>
      <c r="D54" s="116"/>
      <c r="E54" s="76"/>
      <c r="J54" s="8"/>
    </row>
    <row r="55" spans="1:10">
      <c r="A55" s="116"/>
      <c r="B55" s="116"/>
      <c r="C55" s="116"/>
      <c r="D55" s="116"/>
      <c r="E55" s="76"/>
      <c r="J55" s="8"/>
    </row>
    <row r="56" spans="1:10">
      <c r="A56" s="116"/>
      <c r="B56" s="116"/>
      <c r="C56" s="116"/>
      <c r="D56" s="116"/>
      <c r="E56" s="76"/>
      <c r="J56" s="8"/>
    </row>
    <row r="57" spans="1:10">
      <c r="A57" s="116"/>
      <c r="B57" s="116"/>
      <c r="C57" s="116"/>
      <c r="D57" s="116"/>
      <c r="E57" s="76"/>
      <c r="J57" s="8"/>
    </row>
    <row r="58" spans="1:10">
      <c r="A58" s="116"/>
      <c r="B58" s="116"/>
      <c r="C58" s="116"/>
      <c r="D58" s="116"/>
      <c r="E58" s="76"/>
      <c r="J58" s="8"/>
    </row>
    <row r="59" spans="1:10">
      <c r="A59" s="116"/>
      <c r="B59" s="116"/>
      <c r="C59" s="116"/>
      <c r="D59" s="116"/>
      <c r="E59" s="76"/>
      <c r="J59" s="8"/>
    </row>
    <row r="60" spans="1:10">
      <c r="A60" s="116"/>
      <c r="B60" s="116"/>
      <c r="C60" s="116"/>
      <c r="D60" s="116"/>
      <c r="E60" s="76"/>
      <c r="J60" s="8"/>
    </row>
    <row r="61" spans="1:10">
      <c r="A61" s="116"/>
      <c r="B61" s="116"/>
      <c r="C61" s="116"/>
      <c r="D61" s="116"/>
      <c r="E61" s="76"/>
      <c r="J61" s="8"/>
    </row>
    <row r="62" spans="1:10">
      <c r="A62" s="116"/>
      <c r="B62" s="116"/>
      <c r="C62" s="116"/>
      <c r="D62" s="116"/>
      <c r="E62" s="76"/>
      <c r="J62" s="8"/>
    </row>
    <row r="63" spans="1:10">
      <c r="A63" s="116"/>
      <c r="B63" s="116"/>
      <c r="C63" s="116"/>
      <c r="D63" s="116"/>
      <c r="E63" s="76"/>
      <c r="J63" s="8"/>
    </row>
    <row r="64" spans="1:10">
      <c r="A64" s="116"/>
      <c r="B64" s="116"/>
      <c r="C64" s="116"/>
      <c r="D64" s="116"/>
      <c r="E64" s="76"/>
      <c r="J64" s="8"/>
    </row>
    <row r="65" spans="1:10">
      <c r="A65" s="116"/>
      <c r="B65" s="116"/>
      <c r="C65" s="116"/>
      <c r="D65" s="116"/>
      <c r="E65" s="76"/>
      <c r="J65" s="8"/>
    </row>
    <row r="66" spans="1:10">
      <c r="A66" s="116"/>
      <c r="B66" s="116"/>
      <c r="C66" s="116"/>
      <c r="D66" s="116"/>
      <c r="E66" s="76"/>
      <c r="J66" s="8"/>
    </row>
    <row r="67" spans="1:10">
      <c r="A67" s="116"/>
      <c r="B67" s="116"/>
      <c r="C67" s="116"/>
      <c r="D67" s="116"/>
      <c r="E67" s="76"/>
      <c r="J67" s="8"/>
    </row>
    <row r="68" spans="1:10">
      <c r="A68" s="116"/>
      <c r="B68" s="116"/>
      <c r="C68" s="116"/>
      <c r="D68" s="116"/>
      <c r="E68" s="76"/>
      <c r="J68" s="8"/>
    </row>
    <row r="69" spans="1:10">
      <c r="A69" s="116"/>
      <c r="B69" s="116"/>
      <c r="C69" s="116"/>
      <c r="D69" s="116"/>
      <c r="E69" s="76"/>
      <c r="J69" s="8"/>
    </row>
    <row r="70" spans="1:10">
      <c r="A70" s="116"/>
      <c r="B70" s="116"/>
      <c r="C70" s="116"/>
      <c r="D70" s="116"/>
      <c r="E70" s="76"/>
      <c r="J70" s="8"/>
    </row>
    <row r="71" spans="1:10">
      <c r="A71" s="116"/>
      <c r="B71" s="116"/>
      <c r="C71" s="116"/>
      <c r="D71" s="116"/>
      <c r="E71" s="76"/>
      <c r="J71" s="8"/>
    </row>
    <row r="72" spans="1:10">
      <c r="A72" s="116"/>
      <c r="B72" s="116"/>
      <c r="C72" s="116"/>
      <c r="D72" s="116"/>
      <c r="E72" s="76"/>
      <c r="J72" s="8"/>
    </row>
    <row r="73" spans="1:10">
      <c r="A73" s="116"/>
      <c r="B73" s="116"/>
      <c r="C73" s="116"/>
      <c r="D73" s="116"/>
      <c r="E73" s="76"/>
      <c r="J73" s="8"/>
    </row>
    <row r="74" spans="1:10">
      <c r="A74" s="116"/>
      <c r="B74" s="116"/>
      <c r="C74" s="116"/>
      <c r="D74" s="116"/>
      <c r="E74" s="76"/>
      <c r="J74" s="8"/>
    </row>
    <row r="75" spans="1:10">
      <c r="A75" s="116"/>
      <c r="B75" s="116"/>
      <c r="C75" s="116"/>
      <c r="D75" s="116"/>
      <c r="E75" s="76"/>
      <c r="J75" s="8"/>
    </row>
    <row r="76" spans="1:10">
      <c r="A76" s="116"/>
      <c r="B76" s="116"/>
      <c r="C76" s="116"/>
      <c r="D76" s="116"/>
      <c r="E76" s="76"/>
      <c r="J76" s="8"/>
    </row>
    <row r="77" spans="1:10">
      <c r="A77" s="116"/>
      <c r="B77" s="116"/>
      <c r="C77" s="116"/>
      <c r="D77" s="116"/>
      <c r="E77" s="76"/>
      <c r="J77" s="8"/>
    </row>
    <row r="78" spans="1:10">
      <c r="A78" s="116"/>
      <c r="B78" s="116"/>
      <c r="C78" s="116"/>
      <c r="D78" s="116"/>
      <c r="E78" s="76"/>
      <c r="J78" s="8"/>
    </row>
    <row r="79" spans="1:10">
      <c r="A79" s="116"/>
      <c r="B79" s="116"/>
      <c r="C79" s="116"/>
      <c r="D79" s="116"/>
      <c r="E79" s="76"/>
      <c r="J79" s="8"/>
    </row>
    <row r="80" spans="1:10">
      <c r="A80" s="116"/>
      <c r="B80" s="116"/>
      <c r="C80" s="116"/>
      <c r="D80" s="116"/>
      <c r="E80" s="76"/>
      <c r="J80" s="8"/>
    </row>
    <row r="81" spans="1:10">
      <c r="A81" s="116"/>
      <c r="B81" s="116"/>
      <c r="C81" s="116"/>
      <c r="D81" s="116"/>
      <c r="E81" s="76"/>
      <c r="J81" s="8"/>
    </row>
    <row r="82" spans="1:10">
      <c r="A82" s="116"/>
      <c r="B82" s="116"/>
      <c r="C82" s="116"/>
      <c r="D82" s="116"/>
      <c r="E82" s="76"/>
      <c r="J82" s="8"/>
    </row>
    <row r="83" spans="1:10">
      <c r="A83" s="116"/>
      <c r="B83" s="116"/>
      <c r="C83" s="116"/>
      <c r="D83" s="116"/>
      <c r="E83" s="76"/>
      <c r="J83" s="8"/>
    </row>
    <row r="84" spans="1:10">
      <c r="A84" s="116"/>
      <c r="B84" s="116"/>
      <c r="C84" s="116"/>
      <c r="D84" s="116"/>
      <c r="E84" s="76"/>
      <c r="J84" s="8"/>
    </row>
    <row r="85" spans="1:10">
      <c r="A85" s="116"/>
      <c r="B85" s="116"/>
      <c r="C85" s="116"/>
      <c r="D85" s="116"/>
      <c r="E85" s="76"/>
      <c r="J85" s="8"/>
    </row>
    <row r="86" spans="1:10">
      <c r="A86" s="116"/>
      <c r="B86" s="116"/>
      <c r="C86" s="116"/>
      <c r="D86" s="116"/>
      <c r="E86" s="76"/>
      <c r="J86" s="8"/>
    </row>
    <row r="87" spans="1:10">
      <c r="A87" s="116"/>
      <c r="B87" s="116"/>
      <c r="C87" s="116"/>
      <c r="D87" s="116"/>
      <c r="E87" s="76"/>
      <c r="J87" s="8"/>
    </row>
    <row r="88" spans="1:10">
      <c r="A88" s="116"/>
      <c r="B88" s="116"/>
      <c r="C88" s="116"/>
      <c r="D88" s="116"/>
      <c r="E88" s="76"/>
      <c r="J88" s="8"/>
    </row>
    <row r="89" spans="1:10">
      <c r="A89" s="116"/>
      <c r="B89" s="116"/>
      <c r="C89" s="116"/>
      <c r="D89" s="116"/>
      <c r="E89" s="76"/>
      <c r="J89" s="8"/>
    </row>
    <row r="90" spans="1:10">
      <c r="A90" s="116"/>
      <c r="B90" s="116"/>
      <c r="C90" s="116"/>
      <c r="D90" s="116"/>
      <c r="E90" s="76"/>
      <c r="J90" s="8"/>
    </row>
    <row r="91" spans="1:10">
      <c r="A91" s="116"/>
      <c r="B91" s="116"/>
      <c r="C91" s="116"/>
      <c r="D91" s="116"/>
      <c r="E91" s="76"/>
      <c r="J91" s="8"/>
    </row>
    <row r="92" spans="1:10">
      <c r="A92" s="116"/>
      <c r="B92" s="116"/>
      <c r="C92" s="116"/>
      <c r="D92" s="116"/>
      <c r="E92" s="76"/>
      <c r="J92" s="8"/>
    </row>
    <row r="93" spans="1:10">
      <c r="A93" s="116"/>
      <c r="B93" s="116"/>
      <c r="C93" s="116"/>
      <c r="D93" s="116"/>
      <c r="E93" s="76"/>
      <c r="J93" s="8"/>
    </row>
    <row r="94" spans="1:10">
      <c r="A94" s="116"/>
      <c r="B94" s="116"/>
      <c r="C94" s="116"/>
      <c r="D94" s="116"/>
      <c r="E94" s="76"/>
      <c r="J94" s="8"/>
    </row>
    <row r="95" spans="1:10">
      <c r="A95" s="116"/>
      <c r="B95" s="116"/>
      <c r="C95" s="116"/>
      <c r="D95" s="116"/>
      <c r="E95" s="76"/>
      <c r="J95" s="8"/>
    </row>
    <row r="96" spans="1:10">
      <c r="A96" s="116"/>
      <c r="B96" s="116"/>
      <c r="C96" s="116"/>
      <c r="D96" s="116"/>
      <c r="E96" s="76"/>
      <c r="J96" s="8"/>
    </row>
    <row r="97" spans="1:10">
      <c r="A97" s="116"/>
      <c r="B97" s="116"/>
      <c r="C97" s="116"/>
      <c r="D97" s="116"/>
      <c r="E97" s="76"/>
      <c r="J97" s="8"/>
    </row>
  </sheetData>
  <autoFilter ref="A1:D2"/>
  <mergeCells count="8">
    <mergeCell ref="H1:I1"/>
    <mergeCell ref="J1:J2"/>
    <mergeCell ref="A1:A2"/>
    <mergeCell ref="B1:B2"/>
    <mergeCell ref="C1:C2"/>
    <mergeCell ref="D1:D2"/>
    <mergeCell ref="E1:E2"/>
    <mergeCell ref="F1:G1"/>
  </mergeCells>
  <phoneticPr fontId="31" type="noConversion"/>
  <pageMargins left="0.70866141732283472" right="0.47244094488188981" top="0.86614173228346458" bottom="0.74803149606299213" header="0.31496062992125984" footer="0.31496062992125984"/>
  <pageSetup paperSize="9" orientation="portrait" verticalDpi="0" r:id="rId1"/>
  <headerFooter differentOddEven="1">
    <oddFooter>&amp;L· &amp;P+1 ·</oddFooter>
    <evenFooter>&amp;R· &amp;P+1 ·</evenFooter>
  </headerFooter>
</worksheet>
</file>

<file path=xl/worksheets/sheet3.xml><?xml version="1.0" encoding="utf-8"?>
<worksheet xmlns="http://schemas.openxmlformats.org/spreadsheetml/2006/main" xmlns:r="http://schemas.openxmlformats.org/officeDocument/2006/relationships">
  <dimension ref="A1:I838"/>
  <sheetViews>
    <sheetView workbookViewId="0">
      <selection activeCell="A5" sqref="A5"/>
    </sheetView>
  </sheetViews>
  <sheetFormatPr defaultColWidth="8.75" defaultRowHeight="14.25"/>
  <cols>
    <col min="1" max="1" width="9" style="6" customWidth="1"/>
    <col min="2" max="2" width="12.875" style="5" customWidth="1"/>
    <col min="3" max="3" width="20.625" style="6" customWidth="1"/>
    <col min="4" max="4" width="9.625" style="5" customWidth="1"/>
    <col min="5" max="5" width="7.875" style="49" customWidth="1"/>
    <col min="6" max="6" width="7.625" style="226" hidden="1" customWidth="1"/>
    <col min="7" max="7" width="7" style="227" customWidth="1"/>
    <col min="8" max="8" width="19.125" style="1" customWidth="1"/>
    <col min="9" max="9" width="27.25" style="38" bestFit="1" customWidth="1"/>
    <col min="10" max="30" width="9" style="10" bestFit="1" customWidth="1"/>
    <col min="31" max="16384" width="8.75" style="10"/>
  </cols>
  <sheetData>
    <row r="1" spans="1:9" ht="49.5" customHeight="1">
      <c r="A1" s="264" t="s">
        <v>5171</v>
      </c>
      <c r="B1" s="264"/>
      <c r="C1" s="264"/>
      <c r="D1" s="264"/>
      <c r="E1" s="264"/>
      <c r="F1" s="264"/>
      <c r="G1" s="264"/>
      <c r="H1" s="264"/>
      <c r="I1" s="9"/>
    </row>
    <row r="2" spans="1:9" ht="23.25">
      <c r="A2" s="11" t="s">
        <v>1442</v>
      </c>
      <c r="B2" s="12" t="s">
        <v>1443</v>
      </c>
      <c r="C2" s="11" t="s">
        <v>1444</v>
      </c>
      <c r="D2" s="12" t="s">
        <v>1445</v>
      </c>
      <c r="E2" s="196" t="s">
        <v>1516</v>
      </c>
      <c r="F2" s="80" t="s">
        <v>1517</v>
      </c>
      <c r="G2" s="215" t="s">
        <v>4820</v>
      </c>
      <c r="H2" s="11" t="s">
        <v>1448</v>
      </c>
      <c r="I2" s="9"/>
    </row>
    <row r="3" spans="1:9" ht="13.5" customHeight="1">
      <c r="A3" s="81">
        <v>21</v>
      </c>
      <c r="B3" s="13" t="s">
        <v>1518</v>
      </c>
      <c r="C3" s="14"/>
      <c r="D3" s="15"/>
      <c r="E3" s="52"/>
      <c r="F3" s="216"/>
      <c r="G3" s="217"/>
      <c r="H3" s="82"/>
      <c r="I3" s="9"/>
    </row>
    <row r="4" spans="1:9" ht="126" customHeight="1">
      <c r="A4" s="81">
        <v>2102</v>
      </c>
      <c r="B4" s="13" t="s">
        <v>1519</v>
      </c>
      <c r="C4" s="14" t="s">
        <v>1520</v>
      </c>
      <c r="D4" s="15" t="s">
        <v>1521</v>
      </c>
      <c r="E4" s="52"/>
      <c r="F4" s="72"/>
      <c r="G4" s="52"/>
      <c r="H4" s="53" t="s">
        <v>1522</v>
      </c>
      <c r="I4" s="9"/>
    </row>
    <row r="5" spans="1:9" ht="22.5">
      <c r="A5" s="14">
        <v>210200001</v>
      </c>
      <c r="B5" s="15" t="s">
        <v>1523</v>
      </c>
      <c r="C5" s="14"/>
      <c r="D5" s="15"/>
      <c r="E5" s="52" t="s">
        <v>1524</v>
      </c>
      <c r="F5" s="72">
        <v>500</v>
      </c>
      <c r="G5" s="52">
        <f t="shared" ref="G5:G13" si="0">ROUND(F5*0.85,0)</f>
        <v>425</v>
      </c>
      <c r="H5" s="140" t="s">
        <v>2850</v>
      </c>
      <c r="I5" s="9"/>
    </row>
    <row r="6" spans="1:9">
      <c r="A6" s="14">
        <v>210200002</v>
      </c>
      <c r="B6" s="15" t="s">
        <v>1525</v>
      </c>
      <c r="C6" s="14"/>
      <c r="D6" s="15"/>
      <c r="E6" s="52" t="s">
        <v>1524</v>
      </c>
      <c r="F6" s="72">
        <v>550</v>
      </c>
      <c r="G6" s="52">
        <f t="shared" si="0"/>
        <v>468</v>
      </c>
      <c r="H6" s="53" t="s">
        <v>1526</v>
      </c>
      <c r="I6" s="9"/>
    </row>
    <row r="7" spans="1:9">
      <c r="A7" s="14">
        <v>210200003</v>
      </c>
      <c r="B7" s="15" t="s">
        <v>1527</v>
      </c>
      <c r="C7" s="14"/>
      <c r="D7" s="15"/>
      <c r="E7" s="52" t="s">
        <v>1456</v>
      </c>
      <c r="F7" s="72">
        <v>550</v>
      </c>
      <c r="G7" s="52">
        <f t="shared" si="0"/>
        <v>468</v>
      </c>
      <c r="H7" s="30"/>
      <c r="I7" s="9"/>
    </row>
    <row r="8" spans="1:9" ht="23.25">
      <c r="A8" s="14">
        <v>210200004</v>
      </c>
      <c r="B8" s="15" t="s">
        <v>1528</v>
      </c>
      <c r="C8" s="14"/>
      <c r="D8" s="15"/>
      <c r="E8" s="52" t="s">
        <v>1456</v>
      </c>
      <c r="F8" s="72">
        <v>550</v>
      </c>
      <c r="G8" s="52">
        <f t="shared" si="0"/>
        <v>468</v>
      </c>
      <c r="H8" s="30"/>
      <c r="I8" s="9"/>
    </row>
    <row r="9" spans="1:9" ht="22.5">
      <c r="A9" s="14">
        <v>210200005</v>
      </c>
      <c r="B9" s="15" t="s">
        <v>1529</v>
      </c>
      <c r="C9" s="14"/>
      <c r="D9" s="15"/>
      <c r="E9" s="52" t="s">
        <v>1524</v>
      </c>
      <c r="F9" s="72">
        <v>550</v>
      </c>
      <c r="G9" s="52">
        <f t="shared" si="0"/>
        <v>468</v>
      </c>
      <c r="H9" s="30"/>
      <c r="I9" s="9"/>
    </row>
    <row r="10" spans="1:9" ht="22.5">
      <c r="A10" s="14">
        <v>210200006</v>
      </c>
      <c r="B10" s="15" t="s">
        <v>1530</v>
      </c>
      <c r="C10" s="14"/>
      <c r="D10" s="15"/>
      <c r="E10" s="52" t="s">
        <v>1524</v>
      </c>
      <c r="F10" s="72">
        <v>550</v>
      </c>
      <c r="G10" s="52">
        <f t="shared" si="0"/>
        <v>468</v>
      </c>
      <c r="H10" s="30"/>
      <c r="I10" s="9"/>
    </row>
    <row r="11" spans="1:9" ht="22.5">
      <c r="A11" s="14">
        <v>210200007</v>
      </c>
      <c r="B11" s="15" t="s">
        <v>1531</v>
      </c>
      <c r="C11" s="14" t="s">
        <v>1532</v>
      </c>
      <c r="D11" s="15"/>
      <c r="E11" s="52" t="s">
        <v>1524</v>
      </c>
      <c r="F11" s="72">
        <v>550</v>
      </c>
      <c r="G11" s="52">
        <f t="shared" si="0"/>
        <v>468</v>
      </c>
      <c r="H11" s="30"/>
      <c r="I11" s="9"/>
    </row>
    <row r="12" spans="1:9" ht="22.5">
      <c r="A12" s="14">
        <v>210200008</v>
      </c>
      <c r="B12" s="15" t="s">
        <v>1533</v>
      </c>
      <c r="C12" s="14"/>
      <c r="D12" s="15"/>
      <c r="E12" s="52" t="s">
        <v>1456</v>
      </c>
      <c r="F12" s="72">
        <v>550</v>
      </c>
      <c r="G12" s="52">
        <f t="shared" si="0"/>
        <v>468</v>
      </c>
      <c r="H12" s="30"/>
      <c r="I12" s="9"/>
    </row>
    <row r="13" spans="1:9" ht="23.25">
      <c r="A13" s="14">
        <v>210200009</v>
      </c>
      <c r="B13" s="15" t="s">
        <v>1534</v>
      </c>
      <c r="C13" s="14"/>
      <c r="D13" s="15"/>
      <c r="E13" s="52" t="s">
        <v>1535</v>
      </c>
      <c r="F13" s="72">
        <v>500</v>
      </c>
      <c r="G13" s="52">
        <f t="shared" si="0"/>
        <v>425</v>
      </c>
      <c r="H13" s="30"/>
      <c r="I13" s="9"/>
    </row>
    <row r="14" spans="1:9" ht="114">
      <c r="A14" s="81">
        <v>2103</v>
      </c>
      <c r="B14" s="13" t="s">
        <v>1536</v>
      </c>
      <c r="C14" s="14" t="s">
        <v>1537</v>
      </c>
      <c r="D14" s="15" t="s">
        <v>1521</v>
      </c>
      <c r="E14" s="52"/>
      <c r="F14" s="216"/>
      <c r="G14" s="52"/>
      <c r="H14" s="53" t="s">
        <v>1538</v>
      </c>
      <c r="I14" s="9"/>
    </row>
    <row r="15" spans="1:9" s="77" customFormat="1" ht="22.5">
      <c r="A15" s="84">
        <v>210300001</v>
      </c>
      <c r="B15" s="15" t="s">
        <v>1539</v>
      </c>
      <c r="C15" s="85"/>
      <c r="D15" s="85"/>
      <c r="E15" s="52"/>
      <c r="F15" s="72"/>
      <c r="G15" s="52"/>
      <c r="H15" s="139" t="s">
        <v>2849</v>
      </c>
    </row>
    <row r="16" spans="1:9" s="77" customFormat="1" ht="22.5">
      <c r="A16" s="14" t="s">
        <v>1540</v>
      </c>
      <c r="B16" s="14" t="s">
        <v>1541</v>
      </c>
      <c r="C16" s="85"/>
      <c r="D16" s="85"/>
      <c r="E16" s="52" t="s">
        <v>1542</v>
      </c>
      <c r="F16" s="72">
        <v>150</v>
      </c>
      <c r="G16" s="52">
        <f>ROUND(F16*0.85,0)</f>
        <v>128</v>
      </c>
      <c r="H16" s="53"/>
    </row>
    <row r="17" spans="1:9" s="77" customFormat="1" ht="22.5">
      <c r="A17" s="14" t="s">
        <v>1543</v>
      </c>
      <c r="B17" s="14" t="s">
        <v>1544</v>
      </c>
      <c r="C17" s="85"/>
      <c r="D17" s="85"/>
      <c r="E17" s="52" t="s">
        <v>1542</v>
      </c>
      <c r="F17" s="72">
        <v>170</v>
      </c>
      <c r="G17" s="52">
        <f>ROUND(F17*0.85,0)</f>
        <v>145</v>
      </c>
      <c r="H17" s="53"/>
    </row>
    <row r="18" spans="1:9" s="77" customFormat="1" ht="22.5">
      <c r="A18" s="14" t="s">
        <v>1545</v>
      </c>
      <c r="B18" s="14" t="s">
        <v>1546</v>
      </c>
      <c r="C18" s="85"/>
      <c r="D18" s="85"/>
      <c r="E18" s="52" t="s">
        <v>1542</v>
      </c>
      <c r="F18" s="72">
        <v>250</v>
      </c>
      <c r="G18" s="52">
        <f>ROUND(F18*0.85,0)</f>
        <v>213</v>
      </c>
      <c r="H18" s="53"/>
    </row>
    <row r="19" spans="1:9" s="77" customFormat="1">
      <c r="A19" s="14" t="s">
        <v>1547</v>
      </c>
      <c r="B19" s="14" t="s">
        <v>1548</v>
      </c>
      <c r="C19" s="85"/>
      <c r="D19" s="85"/>
      <c r="E19" s="52" t="s">
        <v>1456</v>
      </c>
      <c r="F19" s="72">
        <v>50</v>
      </c>
      <c r="G19" s="52">
        <f>ROUND(F19*0.85,0)</f>
        <v>43</v>
      </c>
      <c r="H19" s="53"/>
    </row>
    <row r="20" spans="1:9" s="77" customFormat="1" ht="22.5">
      <c r="A20" s="14" t="s">
        <v>1549</v>
      </c>
      <c r="B20" s="14" t="s">
        <v>1550</v>
      </c>
      <c r="C20" s="85"/>
      <c r="D20" s="85"/>
      <c r="E20" s="52" t="s">
        <v>1456</v>
      </c>
      <c r="F20" s="72">
        <v>15</v>
      </c>
      <c r="G20" s="52">
        <f>ROUND(F20*0.85,0)</f>
        <v>13</v>
      </c>
      <c r="H20" s="53"/>
    </row>
    <row r="21" spans="1:9" s="78" customFormat="1" ht="22.5">
      <c r="A21" s="14">
        <v>210300002</v>
      </c>
      <c r="B21" s="85" t="s">
        <v>1551</v>
      </c>
      <c r="C21" s="85"/>
      <c r="D21" s="85"/>
      <c r="E21" s="52"/>
      <c r="F21" s="72"/>
      <c r="G21" s="52"/>
      <c r="H21" s="30" t="s">
        <v>1526</v>
      </c>
    </row>
    <row r="22" spans="1:9" s="77" customFormat="1" ht="22.5">
      <c r="A22" s="14" t="s">
        <v>1552</v>
      </c>
      <c r="B22" s="14" t="s">
        <v>1553</v>
      </c>
      <c r="C22" s="85"/>
      <c r="D22" s="85"/>
      <c r="E22" s="52" t="s">
        <v>1542</v>
      </c>
      <c r="F22" s="72">
        <v>200</v>
      </c>
      <c r="G22" s="52">
        <f t="shared" ref="G22:G38" si="1">ROUND(F22*0.85,0)</f>
        <v>170</v>
      </c>
      <c r="H22" s="54"/>
    </row>
    <row r="23" spans="1:9" s="77" customFormat="1" ht="22.5">
      <c r="A23" s="14" t="s">
        <v>1554</v>
      </c>
      <c r="B23" s="14" t="s">
        <v>1555</v>
      </c>
      <c r="C23" s="85"/>
      <c r="D23" s="85"/>
      <c r="E23" s="52" t="s">
        <v>1542</v>
      </c>
      <c r="F23" s="72">
        <v>250</v>
      </c>
      <c r="G23" s="52">
        <f t="shared" si="1"/>
        <v>213</v>
      </c>
      <c r="H23" s="54"/>
    </row>
    <row r="24" spans="1:9" s="77" customFormat="1" ht="22.5">
      <c r="A24" s="14" t="s">
        <v>1556</v>
      </c>
      <c r="B24" s="14" t="s">
        <v>1557</v>
      </c>
      <c r="C24" s="85"/>
      <c r="D24" s="85"/>
      <c r="E24" s="52" t="s">
        <v>1542</v>
      </c>
      <c r="F24" s="72">
        <v>300</v>
      </c>
      <c r="G24" s="52">
        <f t="shared" si="1"/>
        <v>255</v>
      </c>
      <c r="H24" s="54"/>
    </row>
    <row r="25" spans="1:9" s="77" customFormat="1" ht="22.5">
      <c r="A25" s="14">
        <v>210300003</v>
      </c>
      <c r="B25" s="14" t="s">
        <v>1558</v>
      </c>
      <c r="C25" s="14" t="s">
        <v>1559</v>
      </c>
      <c r="D25" s="14"/>
      <c r="E25" s="52" t="s">
        <v>1542</v>
      </c>
      <c r="F25" s="72">
        <v>200</v>
      </c>
      <c r="G25" s="52">
        <f t="shared" si="1"/>
        <v>170</v>
      </c>
      <c r="H25" s="30"/>
    </row>
    <row r="26" spans="1:9" ht="22.5">
      <c r="A26" s="14">
        <v>210300004</v>
      </c>
      <c r="B26" s="15" t="s">
        <v>1560</v>
      </c>
      <c r="C26" s="14" t="s">
        <v>1561</v>
      </c>
      <c r="D26" s="15"/>
      <c r="E26" s="52" t="s">
        <v>1542</v>
      </c>
      <c r="F26" s="72">
        <v>180</v>
      </c>
      <c r="G26" s="52">
        <f t="shared" si="1"/>
        <v>153</v>
      </c>
      <c r="H26" s="82"/>
      <c r="I26" s="9"/>
    </row>
    <row r="27" spans="1:9" ht="22.5">
      <c r="A27" s="14">
        <v>210300005</v>
      </c>
      <c r="B27" s="15" t="s">
        <v>1562</v>
      </c>
      <c r="C27" s="14"/>
      <c r="D27" s="15"/>
      <c r="E27" s="52" t="s">
        <v>1563</v>
      </c>
      <c r="F27" s="72">
        <v>120</v>
      </c>
      <c r="G27" s="52">
        <f t="shared" si="1"/>
        <v>102</v>
      </c>
      <c r="H27" s="82"/>
      <c r="I27" s="9"/>
    </row>
    <row r="28" spans="1:9" ht="22.5">
      <c r="A28" s="14">
        <v>2203</v>
      </c>
      <c r="B28" s="133" t="s">
        <v>2825</v>
      </c>
      <c r="C28" s="134"/>
      <c r="D28" s="135" t="s">
        <v>1565</v>
      </c>
      <c r="E28" s="52"/>
      <c r="F28" s="72"/>
      <c r="G28" s="52"/>
      <c r="H28" s="82"/>
      <c r="I28" s="9"/>
    </row>
    <row r="29" spans="1:9" ht="135.75">
      <c r="A29" s="127">
        <v>220301001</v>
      </c>
      <c r="B29" s="126" t="s">
        <v>2826</v>
      </c>
      <c r="C29" s="136" t="s">
        <v>2843</v>
      </c>
      <c r="D29" s="126"/>
      <c r="E29" s="218" t="s">
        <v>2827</v>
      </c>
      <c r="F29" s="72">
        <v>100</v>
      </c>
      <c r="G29" s="52">
        <f t="shared" si="1"/>
        <v>85</v>
      </c>
      <c r="H29" s="138" t="s">
        <v>2848</v>
      </c>
      <c r="I29" s="9"/>
    </row>
    <row r="30" spans="1:9" ht="90">
      <c r="A30" s="134">
        <v>220301002</v>
      </c>
      <c r="B30" s="135" t="s">
        <v>2828</v>
      </c>
      <c r="C30" s="134"/>
      <c r="D30" s="135"/>
      <c r="E30" s="219" t="s">
        <v>2829</v>
      </c>
      <c r="F30" s="72">
        <v>60</v>
      </c>
      <c r="G30" s="52">
        <f t="shared" si="1"/>
        <v>51</v>
      </c>
      <c r="H30" s="137" t="s">
        <v>2830</v>
      </c>
      <c r="I30" s="9"/>
    </row>
    <row r="31" spans="1:9" ht="23.25">
      <c r="A31" s="134">
        <v>220302001</v>
      </c>
      <c r="B31" s="135" t="s">
        <v>2831</v>
      </c>
      <c r="C31" s="134"/>
      <c r="D31" s="135"/>
      <c r="E31" s="219" t="s">
        <v>2832</v>
      </c>
      <c r="F31" s="220">
        <v>100</v>
      </c>
      <c r="G31" s="52">
        <f t="shared" si="1"/>
        <v>85</v>
      </c>
      <c r="H31" s="82"/>
      <c r="I31" s="9"/>
    </row>
    <row r="32" spans="1:9" ht="23.25">
      <c r="A32" s="134">
        <v>220302002</v>
      </c>
      <c r="B32" s="135" t="s">
        <v>2833</v>
      </c>
      <c r="C32" s="134"/>
      <c r="D32" s="135"/>
      <c r="E32" s="219" t="s">
        <v>2832</v>
      </c>
      <c r="F32" s="220">
        <v>80</v>
      </c>
      <c r="G32" s="52">
        <f t="shared" si="1"/>
        <v>68</v>
      </c>
      <c r="H32" s="82"/>
      <c r="I32" s="9"/>
    </row>
    <row r="33" spans="1:9" ht="23.25">
      <c r="A33" s="134">
        <v>220302003</v>
      </c>
      <c r="B33" s="135" t="s">
        <v>2834</v>
      </c>
      <c r="C33" s="134" t="s">
        <v>2835</v>
      </c>
      <c r="D33" s="135"/>
      <c r="E33" s="219" t="s">
        <v>2836</v>
      </c>
      <c r="F33" s="220">
        <v>120</v>
      </c>
      <c r="G33" s="52">
        <f t="shared" si="1"/>
        <v>102</v>
      </c>
      <c r="H33" s="30" t="s">
        <v>2847</v>
      </c>
      <c r="I33" s="9"/>
    </row>
    <row r="34" spans="1:9" ht="23.25">
      <c r="A34" s="134">
        <v>220302004</v>
      </c>
      <c r="B34" s="135" t="s">
        <v>2837</v>
      </c>
      <c r="C34" s="134"/>
      <c r="D34" s="135"/>
      <c r="E34" s="219" t="s">
        <v>2832</v>
      </c>
      <c r="F34" s="220">
        <v>80</v>
      </c>
      <c r="G34" s="52">
        <f t="shared" si="1"/>
        <v>68</v>
      </c>
      <c r="H34" s="82"/>
      <c r="I34" s="9"/>
    </row>
    <row r="35" spans="1:9" ht="23.25">
      <c r="A35" s="134">
        <v>220302005</v>
      </c>
      <c r="B35" s="135" t="s">
        <v>2838</v>
      </c>
      <c r="C35" s="134"/>
      <c r="D35" s="135"/>
      <c r="E35" s="219" t="s">
        <v>2832</v>
      </c>
      <c r="F35" s="220">
        <v>110</v>
      </c>
      <c r="G35" s="52">
        <f t="shared" si="1"/>
        <v>94</v>
      </c>
      <c r="H35" s="82"/>
      <c r="I35" s="9"/>
    </row>
    <row r="36" spans="1:9" ht="23.25">
      <c r="A36" s="134">
        <v>220302006</v>
      </c>
      <c r="B36" s="135" t="s">
        <v>2839</v>
      </c>
      <c r="C36" s="134"/>
      <c r="D36" s="135" t="s">
        <v>2840</v>
      </c>
      <c r="E36" s="219" t="s">
        <v>2836</v>
      </c>
      <c r="F36" s="220">
        <v>130</v>
      </c>
      <c r="G36" s="52">
        <f t="shared" si="1"/>
        <v>111</v>
      </c>
      <c r="H36" s="30" t="s">
        <v>2847</v>
      </c>
      <c r="I36" s="9"/>
    </row>
    <row r="37" spans="1:9" ht="23.25">
      <c r="A37" s="134">
        <v>220302007</v>
      </c>
      <c r="B37" s="135" t="s">
        <v>2841</v>
      </c>
      <c r="C37" s="134"/>
      <c r="D37" s="135"/>
      <c r="E37" s="219" t="s">
        <v>2832</v>
      </c>
      <c r="F37" s="220">
        <v>120</v>
      </c>
      <c r="G37" s="52">
        <f t="shared" si="1"/>
        <v>102</v>
      </c>
      <c r="H37" s="82"/>
      <c r="I37" s="9"/>
    </row>
    <row r="38" spans="1:9" ht="23.25">
      <c r="A38" s="134">
        <v>220302008</v>
      </c>
      <c r="B38" s="135" t="s">
        <v>2842</v>
      </c>
      <c r="C38" s="134"/>
      <c r="D38" s="135"/>
      <c r="E38" s="219" t="s">
        <v>2832</v>
      </c>
      <c r="F38" s="220">
        <v>100</v>
      </c>
      <c r="G38" s="52">
        <f t="shared" si="1"/>
        <v>85</v>
      </c>
      <c r="H38" s="82"/>
      <c r="I38" s="9"/>
    </row>
    <row r="39" spans="1:9">
      <c r="A39" s="14">
        <v>220302010</v>
      </c>
      <c r="B39" s="15" t="s">
        <v>1567</v>
      </c>
      <c r="C39" s="14"/>
      <c r="D39" s="15" t="s">
        <v>1568</v>
      </c>
      <c r="E39" s="52" t="s">
        <v>1456</v>
      </c>
      <c r="F39" s="72">
        <v>140</v>
      </c>
      <c r="G39" s="52">
        <f t="shared" ref="G39:G44" si="2">ROUND(F39*0.85,0)</f>
        <v>119</v>
      </c>
      <c r="H39" s="30"/>
      <c r="I39" s="9"/>
    </row>
    <row r="40" spans="1:9">
      <c r="A40" s="134" t="s">
        <v>2844</v>
      </c>
      <c r="B40" s="14" t="s">
        <v>1569</v>
      </c>
      <c r="C40" s="14"/>
      <c r="D40" s="15" t="s">
        <v>1568</v>
      </c>
      <c r="E40" s="52" t="s">
        <v>1456</v>
      </c>
      <c r="F40" s="72">
        <v>140</v>
      </c>
      <c r="G40" s="52">
        <f t="shared" si="2"/>
        <v>119</v>
      </c>
      <c r="H40" s="30"/>
      <c r="I40" s="9"/>
    </row>
    <row r="41" spans="1:9" ht="23.25">
      <c r="A41" s="14">
        <v>220302011</v>
      </c>
      <c r="B41" s="15" t="s">
        <v>1570</v>
      </c>
      <c r="C41" s="14"/>
      <c r="D41" s="15"/>
      <c r="E41" s="52" t="s">
        <v>1456</v>
      </c>
      <c r="F41" s="72">
        <v>140</v>
      </c>
      <c r="G41" s="52">
        <f t="shared" si="2"/>
        <v>119</v>
      </c>
      <c r="H41" s="30"/>
      <c r="I41" s="9"/>
    </row>
    <row r="42" spans="1:9" ht="22.5">
      <c r="A42" s="14" t="s">
        <v>1571</v>
      </c>
      <c r="B42" s="14" t="s">
        <v>1572</v>
      </c>
      <c r="C42" s="14"/>
      <c r="D42" s="15"/>
      <c r="E42" s="52" t="s">
        <v>1456</v>
      </c>
      <c r="F42" s="72">
        <v>140</v>
      </c>
      <c r="G42" s="52">
        <f t="shared" si="2"/>
        <v>119</v>
      </c>
      <c r="H42" s="30"/>
      <c r="I42" s="9"/>
    </row>
    <row r="43" spans="1:9" ht="22.5">
      <c r="A43" s="14" t="s">
        <v>1573</v>
      </c>
      <c r="B43" s="14" t="s">
        <v>1574</v>
      </c>
      <c r="C43" s="14"/>
      <c r="D43" s="15"/>
      <c r="E43" s="52" t="s">
        <v>1456</v>
      </c>
      <c r="F43" s="72">
        <v>140</v>
      </c>
      <c r="G43" s="52">
        <f t="shared" si="2"/>
        <v>119</v>
      </c>
      <c r="H43" s="30"/>
      <c r="I43" s="9"/>
    </row>
    <row r="44" spans="1:9" ht="23.25">
      <c r="A44" s="14">
        <v>220302012</v>
      </c>
      <c r="B44" s="15" t="s">
        <v>1575</v>
      </c>
      <c r="C44" s="14"/>
      <c r="D44" s="15"/>
      <c r="E44" s="52" t="s">
        <v>1576</v>
      </c>
      <c r="F44" s="72">
        <v>100</v>
      </c>
      <c r="G44" s="52">
        <f t="shared" si="2"/>
        <v>85</v>
      </c>
      <c r="H44" s="30"/>
      <c r="I44" s="9"/>
    </row>
    <row r="45" spans="1:9" ht="33.75">
      <c r="A45" s="81">
        <v>2204</v>
      </c>
      <c r="B45" s="13" t="s">
        <v>1577</v>
      </c>
      <c r="C45" s="14" t="s">
        <v>1578</v>
      </c>
      <c r="D45" s="15" t="s">
        <v>1565</v>
      </c>
      <c r="E45" s="52"/>
      <c r="F45" s="72"/>
      <c r="G45" s="52"/>
      <c r="H45" s="30"/>
      <c r="I45" s="9"/>
    </row>
    <row r="46" spans="1:9" ht="22.5">
      <c r="A46" s="14">
        <v>220400001</v>
      </c>
      <c r="B46" s="15" t="s">
        <v>1579</v>
      </c>
      <c r="C46" s="14"/>
      <c r="D46" s="15"/>
      <c r="E46" s="52" t="s">
        <v>1456</v>
      </c>
      <c r="F46" s="72">
        <v>100</v>
      </c>
      <c r="G46" s="52">
        <f>ROUND(F46*0.85,0)</f>
        <v>85</v>
      </c>
      <c r="H46" s="30"/>
      <c r="I46" s="9"/>
    </row>
    <row r="47" spans="1:9" ht="23.25">
      <c r="A47" s="14">
        <v>220400002</v>
      </c>
      <c r="B47" s="15" t="s">
        <v>1580</v>
      </c>
      <c r="C47" s="14"/>
      <c r="D47" s="15"/>
      <c r="E47" s="52" t="s">
        <v>1581</v>
      </c>
      <c r="F47" s="72">
        <v>50</v>
      </c>
      <c r="G47" s="52">
        <f>ROUND(F47*0.85,0)</f>
        <v>43</v>
      </c>
      <c r="H47" s="30"/>
      <c r="I47" s="9"/>
    </row>
    <row r="48" spans="1:9" ht="23.25">
      <c r="A48" s="14">
        <v>220400003</v>
      </c>
      <c r="B48" s="15" t="s">
        <v>1582</v>
      </c>
      <c r="C48" s="14"/>
      <c r="D48" s="15"/>
      <c r="E48" s="52" t="s">
        <v>1456</v>
      </c>
      <c r="F48" s="72">
        <v>10</v>
      </c>
      <c r="G48" s="52">
        <f>ROUND(F48*0.85,0)</f>
        <v>9</v>
      </c>
      <c r="H48" s="30"/>
      <c r="I48" s="9"/>
    </row>
    <row r="49" spans="1:9">
      <c r="A49" s="81">
        <v>2205</v>
      </c>
      <c r="B49" s="13" t="s">
        <v>1583</v>
      </c>
      <c r="C49" s="14"/>
      <c r="D49" s="15"/>
      <c r="E49" s="52"/>
      <c r="F49" s="72"/>
      <c r="G49" s="52"/>
      <c r="H49" s="30"/>
      <c r="I49" s="9"/>
    </row>
    <row r="50" spans="1:9" ht="23.25">
      <c r="A50" s="14">
        <v>220500001</v>
      </c>
      <c r="B50" s="15" t="s">
        <v>1584</v>
      </c>
      <c r="C50" s="14"/>
      <c r="D50" s="15"/>
      <c r="E50" s="52" t="s">
        <v>1585</v>
      </c>
      <c r="F50" s="72">
        <v>60</v>
      </c>
      <c r="G50" s="52">
        <f>ROUND(F50*0.85,0)</f>
        <v>51</v>
      </c>
      <c r="H50" s="30"/>
      <c r="I50" s="9"/>
    </row>
    <row r="51" spans="1:9" ht="23.25">
      <c r="A51" s="14">
        <v>220500002</v>
      </c>
      <c r="B51" s="15" t="s">
        <v>1586</v>
      </c>
      <c r="C51" s="14"/>
      <c r="D51" s="15"/>
      <c r="E51" s="52" t="s">
        <v>1542</v>
      </c>
      <c r="F51" s="72">
        <v>60</v>
      </c>
      <c r="G51" s="52">
        <f>ROUND(F51*0.85,0)</f>
        <v>51</v>
      </c>
      <c r="H51" s="30"/>
      <c r="I51" s="9"/>
    </row>
    <row r="52" spans="1:9" ht="22.5">
      <c r="A52" s="81">
        <v>2206</v>
      </c>
      <c r="B52" s="13" t="s">
        <v>1587</v>
      </c>
      <c r="C52" s="14"/>
      <c r="D52" s="15" t="s">
        <v>1565</v>
      </c>
      <c r="E52" s="52"/>
      <c r="F52" s="72"/>
      <c r="G52" s="52"/>
      <c r="H52" s="30"/>
      <c r="I52" s="9"/>
    </row>
    <row r="53" spans="1:9" ht="22.5">
      <c r="A53" s="14">
        <v>220600001</v>
      </c>
      <c r="B53" s="15" t="s">
        <v>1588</v>
      </c>
      <c r="C53" s="14" t="s">
        <v>1589</v>
      </c>
      <c r="D53" s="15"/>
      <c r="E53" s="52" t="s">
        <v>1456</v>
      </c>
      <c r="F53" s="72">
        <v>15</v>
      </c>
      <c r="G53" s="52">
        <f t="shared" ref="G53:G62" si="3">ROUND(F53*0.85,0)</f>
        <v>13</v>
      </c>
      <c r="H53" s="30"/>
      <c r="I53" s="9"/>
    </row>
    <row r="54" spans="1:9" ht="33.75">
      <c r="A54" s="14">
        <v>220600002</v>
      </c>
      <c r="B54" s="15" t="s">
        <v>1590</v>
      </c>
      <c r="C54" s="14" t="s">
        <v>1591</v>
      </c>
      <c r="D54" s="15"/>
      <c r="E54" s="52" t="s">
        <v>1456</v>
      </c>
      <c r="F54" s="72">
        <v>40</v>
      </c>
      <c r="G54" s="52">
        <f t="shared" si="3"/>
        <v>34</v>
      </c>
      <c r="H54" s="30"/>
      <c r="I54" s="9"/>
    </row>
    <row r="55" spans="1:9" ht="33.75">
      <c r="A55" s="14">
        <v>220600003</v>
      </c>
      <c r="B55" s="15" t="s">
        <v>1592</v>
      </c>
      <c r="C55" s="14" t="s">
        <v>1591</v>
      </c>
      <c r="D55" s="15"/>
      <c r="E55" s="52" t="s">
        <v>1576</v>
      </c>
      <c r="F55" s="72">
        <v>60</v>
      </c>
      <c r="G55" s="52">
        <f t="shared" si="3"/>
        <v>51</v>
      </c>
      <c r="H55" s="30"/>
      <c r="I55" s="9"/>
    </row>
    <row r="56" spans="1:9" s="2" customFormat="1" ht="23.25">
      <c r="A56" s="14">
        <v>220600004</v>
      </c>
      <c r="B56" s="15" t="s">
        <v>1593</v>
      </c>
      <c r="C56" s="14" t="s">
        <v>1594</v>
      </c>
      <c r="D56" s="43"/>
      <c r="E56" s="52" t="s">
        <v>1456</v>
      </c>
      <c r="F56" s="72">
        <v>130</v>
      </c>
      <c r="G56" s="52">
        <f t="shared" si="3"/>
        <v>111</v>
      </c>
      <c r="H56" s="31" t="s">
        <v>2846</v>
      </c>
      <c r="I56" s="42"/>
    </row>
    <row r="57" spans="1:9" ht="23.25">
      <c r="A57" s="14">
        <v>220600005</v>
      </c>
      <c r="B57" s="15" t="s">
        <v>1595</v>
      </c>
      <c r="C57" s="14" t="s">
        <v>1596</v>
      </c>
      <c r="D57" s="15"/>
      <c r="E57" s="52" t="s">
        <v>1456</v>
      </c>
      <c r="F57" s="72">
        <v>220</v>
      </c>
      <c r="G57" s="52">
        <f t="shared" si="3"/>
        <v>187</v>
      </c>
      <c r="H57" s="30"/>
      <c r="I57" s="9"/>
    </row>
    <row r="58" spans="1:9" ht="23.25">
      <c r="A58" s="14">
        <v>220600006</v>
      </c>
      <c r="B58" s="15" t="s">
        <v>1597</v>
      </c>
      <c r="C58" s="14" t="s">
        <v>1598</v>
      </c>
      <c r="D58" s="15"/>
      <c r="E58" s="52" t="s">
        <v>1576</v>
      </c>
      <c r="F58" s="72">
        <v>120</v>
      </c>
      <c r="G58" s="52">
        <f t="shared" si="3"/>
        <v>102</v>
      </c>
      <c r="H58" s="30"/>
      <c r="I58" s="9"/>
    </row>
    <row r="59" spans="1:9" ht="23.25">
      <c r="A59" s="14">
        <v>220600007</v>
      </c>
      <c r="B59" s="15" t="s">
        <v>1599</v>
      </c>
      <c r="C59" s="14"/>
      <c r="D59" s="15"/>
      <c r="E59" s="52" t="s">
        <v>1576</v>
      </c>
      <c r="F59" s="72">
        <v>120</v>
      </c>
      <c r="G59" s="52">
        <f t="shared" si="3"/>
        <v>102</v>
      </c>
      <c r="H59" s="30"/>
      <c r="I59" s="9"/>
    </row>
    <row r="60" spans="1:9" ht="39" customHeight="1">
      <c r="A60" s="14">
        <v>220600008</v>
      </c>
      <c r="B60" s="15" t="s">
        <v>1600</v>
      </c>
      <c r="C60" s="14" t="s">
        <v>1601</v>
      </c>
      <c r="D60" s="15"/>
      <c r="E60" s="52" t="s">
        <v>1456</v>
      </c>
      <c r="F60" s="72">
        <v>70</v>
      </c>
      <c r="G60" s="52">
        <f t="shared" si="3"/>
        <v>60</v>
      </c>
      <c r="H60" s="30"/>
      <c r="I60" s="9"/>
    </row>
    <row r="61" spans="1:9" ht="39" customHeight="1">
      <c r="A61" s="14">
        <v>220600009</v>
      </c>
      <c r="B61" s="15" t="s">
        <v>1602</v>
      </c>
      <c r="C61" s="14" t="s">
        <v>1603</v>
      </c>
      <c r="D61" s="15" t="s">
        <v>1566</v>
      </c>
      <c r="E61" s="52" t="s">
        <v>1456</v>
      </c>
      <c r="F61" s="72">
        <v>130</v>
      </c>
      <c r="G61" s="52">
        <f t="shared" si="3"/>
        <v>111</v>
      </c>
      <c r="H61" s="30"/>
      <c r="I61" s="9"/>
    </row>
    <row r="62" spans="1:9" ht="67.5">
      <c r="A62" s="14">
        <v>220600010</v>
      </c>
      <c r="B62" s="15" t="s">
        <v>1604</v>
      </c>
      <c r="C62" s="14" t="s">
        <v>1605</v>
      </c>
      <c r="D62" s="15"/>
      <c r="E62" s="52" t="s">
        <v>1456</v>
      </c>
      <c r="F62" s="72">
        <v>60</v>
      </c>
      <c r="G62" s="52">
        <f t="shared" si="3"/>
        <v>51</v>
      </c>
      <c r="H62" s="30" t="s">
        <v>2845</v>
      </c>
      <c r="I62" s="9"/>
    </row>
    <row r="63" spans="1:9" ht="22.5">
      <c r="A63" s="81">
        <v>2207</v>
      </c>
      <c r="B63" s="13" t="s">
        <v>1606</v>
      </c>
      <c r="C63" s="14"/>
      <c r="D63" s="15"/>
      <c r="E63" s="52"/>
      <c r="F63" s="72"/>
      <c r="G63" s="52"/>
      <c r="H63" s="30"/>
      <c r="I63" s="9"/>
    </row>
    <row r="64" spans="1:9" ht="24.75" customHeight="1">
      <c r="A64" s="14">
        <v>220700001</v>
      </c>
      <c r="B64" s="15" t="s">
        <v>1607</v>
      </c>
      <c r="C64" s="14"/>
      <c r="D64" s="15"/>
      <c r="E64" s="52" t="s">
        <v>1608</v>
      </c>
      <c r="F64" s="72">
        <v>60</v>
      </c>
      <c r="G64" s="52">
        <f t="shared" ref="G64:G70" si="4">ROUND(F64*0.85,0)</f>
        <v>51</v>
      </c>
      <c r="H64" s="30"/>
      <c r="I64" s="9"/>
    </row>
    <row r="65" spans="1:9" ht="24.75" customHeight="1">
      <c r="A65" s="14">
        <v>220700002</v>
      </c>
      <c r="B65" s="15" t="s">
        <v>1609</v>
      </c>
      <c r="C65" s="14"/>
      <c r="D65" s="15"/>
      <c r="E65" s="52" t="s">
        <v>1456</v>
      </c>
      <c r="F65" s="72">
        <v>40</v>
      </c>
      <c r="G65" s="52">
        <f t="shared" si="4"/>
        <v>34</v>
      </c>
      <c r="H65" s="30"/>
      <c r="I65" s="9"/>
    </row>
    <row r="66" spans="1:9" ht="24.75" customHeight="1">
      <c r="A66" s="14">
        <v>220700003</v>
      </c>
      <c r="B66" s="15" t="s">
        <v>1610</v>
      </c>
      <c r="C66" s="14"/>
      <c r="D66" s="15"/>
      <c r="E66" s="52" t="s">
        <v>1456</v>
      </c>
      <c r="F66" s="72">
        <v>40</v>
      </c>
      <c r="G66" s="52">
        <f t="shared" si="4"/>
        <v>34</v>
      </c>
      <c r="H66" s="30"/>
      <c r="I66" s="9"/>
    </row>
    <row r="67" spans="1:9" ht="24.75" customHeight="1">
      <c r="A67" s="14">
        <v>220700004</v>
      </c>
      <c r="B67" s="15" t="s">
        <v>1611</v>
      </c>
      <c r="C67" s="14"/>
      <c r="D67" s="15"/>
      <c r="E67" s="52" t="s">
        <v>1456</v>
      </c>
      <c r="F67" s="72">
        <v>40</v>
      </c>
      <c r="G67" s="52">
        <f t="shared" si="4"/>
        <v>34</v>
      </c>
      <c r="H67" s="30"/>
      <c r="I67" s="9"/>
    </row>
    <row r="68" spans="1:9" ht="24.75" customHeight="1">
      <c r="A68" s="14">
        <v>220700005</v>
      </c>
      <c r="B68" s="15" t="s">
        <v>1612</v>
      </c>
      <c r="C68" s="14"/>
      <c r="D68" s="15"/>
      <c r="E68" s="52" t="s">
        <v>1456</v>
      </c>
      <c r="F68" s="72">
        <v>40</v>
      </c>
      <c r="G68" s="52">
        <f t="shared" si="4"/>
        <v>34</v>
      </c>
      <c r="H68" s="30"/>
      <c r="I68" s="9"/>
    </row>
    <row r="69" spans="1:9" ht="24.75" customHeight="1">
      <c r="A69" s="14">
        <v>220700006</v>
      </c>
      <c r="B69" s="15" t="s">
        <v>1613</v>
      </c>
      <c r="C69" s="14"/>
      <c r="D69" s="15"/>
      <c r="E69" s="52" t="s">
        <v>1456</v>
      </c>
      <c r="F69" s="72">
        <v>40</v>
      </c>
      <c r="G69" s="52">
        <f t="shared" si="4"/>
        <v>34</v>
      </c>
      <c r="H69" s="30"/>
      <c r="I69" s="9"/>
    </row>
    <row r="70" spans="1:9" ht="24.75" customHeight="1">
      <c r="A70" s="14">
        <v>220700007</v>
      </c>
      <c r="B70" s="15" t="s">
        <v>1614</v>
      </c>
      <c r="C70" s="14" t="s">
        <v>1615</v>
      </c>
      <c r="D70" s="15" t="s">
        <v>1568</v>
      </c>
      <c r="E70" s="52" t="s">
        <v>1456</v>
      </c>
      <c r="F70" s="72">
        <v>120</v>
      </c>
      <c r="G70" s="52">
        <f t="shared" si="4"/>
        <v>102</v>
      </c>
      <c r="H70" s="30"/>
      <c r="I70" s="9"/>
    </row>
    <row r="71" spans="1:9" ht="12">
      <c r="A71" s="81">
        <v>25</v>
      </c>
      <c r="B71" s="13" t="s">
        <v>1616</v>
      </c>
      <c r="C71" s="14"/>
      <c r="D71" s="15"/>
      <c r="E71" s="52"/>
      <c r="F71" s="72"/>
      <c r="G71" s="52"/>
      <c r="H71" s="41"/>
    </row>
    <row r="72" spans="1:9" ht="11.25">
      <c r="A72" s="81">
        <v>2501</v>
      </c>
      <c r="B72" s="13" t="s">
        <v>1617</v>
      </c>
      <c r="C72" s="14"/>
      <c r="D72" s="15"/>
      <c r="E72" s="52"/>
      <c r="F72" s="72"/>
      <c r="G72" s="52"/>
      <c r="H72" s="137"/>
    </row>
    <row r="73" spans="1:9" ht="11.25">
      <c r="A73" s="81">
        <v>250101</v>
      </c>
      <c r="B73" s="13" t="s">
        <v>1618</v>
      </c>
      <c r="C73" s="14"/>
      <c r="D73" s="15"/>
      <c r="E73" s="52"/>
      <c r="F73" s="72"/>
      <c r="G73" s="52"/>
      <c r="H73" s="137"/>
    </row>
    <row r="74" spans="1:9" ht="11.25">
      <c r="A74" s="14">
        <v>250101001</v>
      </c>
      <c r="B74" s="135" t="s">
        <v>1619</v>
      </c>
      <c r="C74" s="14"/>
      <c r="D74" s="15"/>
      <c r="E74" s="52" t="s">
        <v>1620</v>
      </c>
      <c r="F74" s="72">
        <v>1</v>
      </c>
      <c r="G74" s="52">
        <f t="shared" ref="G74:G95" si="5">ROUND(F74*0.94,1)</f>
        <v>0.9</v>
      </c>
      <c r="H74" s="137"/>
    </row>
    <row r="75" spans="1:9" ht="11.25">
      <c r="A75" s="14">
        <v>250101002</v>
      </c>
      <c r="B75" s="135" t="s">
        <v>1621</v>
      </c>
      <c r="C75" s="14"/>
      <c r="D75" s="15"/>
      <c r="E75" s="52" t="s">
        <v>1620</v>
      </c>
      <c r="F75" s="72">
        <v>1</v>
      </c>
      <c r="G75" s="52">
        <f t="shared" si="5"/>
        <v>0.9</v>
      </c>
      <c r="H75" s="137"/>
    </row>
    <row r="76" spans="1:9" ht="22.5">
      <c r="A76" s="14">
        <v>250101003</v>
      </c>
      <c r="B76" s="135" t="s">
        <v>1622</v>
      </c>
      <c r="C76" s="14"/>
      <c r="D76" s="15"/>
      <c r="E76" s="52" t="s">
        <v>1620</v>
      </c>
      <c r="F76" s="72">
        <v>1.5</v>
      </c>
      <c r="G76" s="52">
        <f t="shared" si="5"/>
        <v>1.4</v>
      </c>
      <c r="H76" s="137"/>
    </row>
    <row r="77" spans="1:9" ht="45">
      <c r="A77" s="14">
        <v>250101004</v>
      </c>
      <c r="B77" s="135" t="s">
        <v>1623</v>
      </c>
      <c r="C77" s="14" t="s">
        <v>1624</v>
      </c>
      <c r="D77" s="15"/>
      <c r="E77" s="52" t="s">
        <v>1456</v>
      </c>
      <c r="F77" s="72">
        <v>3</v>
      </c>
      <c r="G77" s="52">
        <f t="shared" si="5"/>
        <v>2.8</v>
      </c>
      <c r="H77" s="146"/>
    </row>
    <row r="78" spans="1:9" ht="22.5">
      <c r="A78" s="14">
        <v>250101005</v>
      </c>
      <c r="B78" s="135" t="s">
        <v>1625</v>
      </c>
      <c r="C78" s="14"/>
      <c r="D78" s="15"/>
      <c r="E78" s="52" t="s">
        <v>1620</v>
      </c>
      <c r="F78" s="72">
        <v>4</v>
      </c>
      <c r="G78" s="52">
        <f t="shared" si="5"/>
        <v>3.8</v>
      </c>
      <c r="H78" s="160" t="s">
        <v>4821</v>
      </c>
    </row>
    <row r="79" spans="1:9" ht="22.5">
      <c r="A79" s="14">
        <v>250101006</v>
      </c>
      <c r="B79" s="135" t="s">
        <v>4896</v>
      </c>
      <c r="C79" s="14"/>
      <c r="D79" s="15"/>
      <c r="E79" s="52" t="s">
        <v>1620</v>
      </c>
      <c r="F79" s="72">
        <v>3</v>
      </c>
      <c r="G79" s="52">
        <f t="shared" si="5"/>
        <v>2.8</v>
      </c>
      <c r="H79" s="41"/>
    </row>
    <row r="80" spans="1:9" ht="22.5">
      <c r="A80" s="14">
        <v>250101007</v>
      </c>
      <c r="B80" s="135" t="s">
        <v>4897</v>
      </c>
      <c r="C80" s="14"/>
      <c r="D80" s="15"/>
      <c r="E80" s="52" t="s">
        <v>1620</v>
      </c>
      <c r="F80" s="72">
        <v>4</v>
      </c>
      <c r="G80" s="52">
        <f t="shared" si="5"/>
        <v>3.8</v>
      </c>
      <c r="H80" s="41"/>
    </row>
    <row r="81" spans="1:8" ht="22.5">
      <c r="A81" s="14">
        <v>250101008</v>
      </c>
      <c r="B81" s="135" t="s">
        <v>4898</v>
      </c>
      <c r="C81" s="14"/>
      <c r="D81" s="15"/>
      <c r="E81" s="52" t="s">
        <v>1620</v>
      </c>
      <c r="F81" s="72">
        <v>4</v>
      </c>
      <c r="G81" s="52">
        <f t="shared" si="5"/>
        <v>3.8</v>
      </c>
      <c r="H81" s="137" t="s">
        <v>4822</v>
      </c>
    </row>
    <row r="82" spans="1:8" ht="11.25">
      <c r="A82" s="14">
        <v>250101009</v>
      </c>
      <c r="B82" s="135" t="s">
        <v>4899</v>
      </c>
      <c r="C82" s="14"/>
      <c r="D82" s="15"/>
      <c r="E82" s="52" t="s">
        <v>1620</v>
      </c>
      <c r="F82" s="72">
        <v>2.5</v>
      </c>
      <c r="G82" s="52">
        <f t="shared" si="5"/>
        <v>2.4</v>
      </c>
      <c r="H82" s="137"/>
    </row>
    <row r="83" spans="1:8" ht="22.5">
      <c r="A83" s="14">
        <v>250101010</v>
      </c>
      <c r="B83" s="135" t="s">
        <v>4900</v>
      </c>
      <c r="C83" s="14"/>
      <c r="D83" s="15"/>
      <c r="E83" s="52" t="s">
        <v>1620</v>
      </c>
      <c r="F83" s="72">
        <v>2</v>
      </c>
      <c r="G83" s="52">
        <f t="shared" si="5"/>
        <v>1.9</v>
      </c>
      <c r="H83" s="137"/>
    </row>
    <row r="84" spans="1:8" ht="33.75">
      <c r="A84" s="14">
        <v>250101011</v>
      </c>
      <c r="B84" s="135" t="s">
        <v>4901</v>
      </c>
      <c r="C84" s="14" t="s">
        <v>4902</v>
      </c>
      <c r="D84" s="15"/>
      <c r="E84" s="52" t="s">
        <v>1620</v>
      </c>
      <c r="F84" s="72">
        <v>2</v>
      </c>
      <c r="G84" s="52">
        <f t="shared" si="5"/>
        <v>1.9</v>
      </c>
      <c r="H84" s="137"/>
    </row>
    <row r="85" spans="1:8" ht="22.5">
      <c r="A85" s="14">
        <v>250101012</v>
      </c>
      <c r="B85" s="135" t="s">
        <v>4903</v>
      </c>
      <c r="C85" s="14"/>
      <c r="D85" s="15"/>
      <c r="E85" s="52" t="s">
        <v>1620</v>
      </c>
      <c r="F85" s="72">
        <v>2</v>
      </c>
      <c r="G85" s="52">
        <f t="shared" si="5"/>
        <v>1.9</v>
      </c>
      <c r="H85" s="137"/>
    </row>
    <row r="86" spans="1:8" ht="22.5">
      <c r="A86" s="14">
        <v>250101013</v>
      </c>
      <c r="B86" s="135" t="s">
        <v>4904</v>
      </c>
      <c r="C86" s="14"/>
      <c r="D86" s="15"/>
      <c r="E86" s="52" t="s">
        <v>1620</v>
      </c>
      <c r="F86" s="72">
        <v>5</v>
      </c>
      <c r="G86" s="52">
        <f t="shared" si="5"/>
        <v>4.7</v>
      </c>
      <c r="H86" s="137"/>
    </row>
    <row r="87" spans="1:8" ht="11.25">
      <c r="A87" s="14">
        <v>250101014</v>
      </c>
      <c r="B87" s="135" t="s">
        <v>4905</v>
      </c>
      <c r="C87" s="14"/>
      <c r="D87" s="15"/>
      <c r="E87" s="52" t="s">
        <v>1620</v>
      </c>
      <c r="F87" s="72">
        <v>2</v>
      </c>
      <c r="G87" s="52">
        <f t="shared" si="5"/>
        <v>1.9</v>
      </c>
      <c r="H87" s="137"/>
    </row>
    <row r="88" spans="1:8" ht="33.75">
      <c r="A88" s="14">
        <v>250101015</v>
      </c>
      <c r="B88" s="135" t="s">
        <v>4906</v>
      </c>
      <c r="C88" s="15" t="s">
        <v>4907</v>
      </c>
      <c r="D88" s="15"/>
      <c r="E88" s="52" t="s">
        <v>1620</v>
      </c>
      <c r="F88" s="72">
        <v>6</v>
      </c>
      <c r="G88" s="52">
        <f t="shared" si="5"/>
        <v>5.6</v>
      </c>
      <c r="H88" s="137" t="s">
        <v>4823</v>
      </c>
    </row>
    <row r="89" spans="1:8" ht="11.25">
      <c r="A89" s="14">
        <v>250101016</v>
      </c>
      <c r="B89" s="135" t="s">
        <v>4908</v>
      </c>
      <c r="C89" s="14"/>
      <c r="D89" s="15"/>
      <c r="E89" s="52" t="s">
        <v>1620</v>
      </c>
      <c r="F89" s="72">
        <v>3</v>
      </c>
      <c r="G89" s="52">
        <f t="shared" si="5"/>
        <v>2.8</v>
      </c>
      <c r="H89" s="137"/>
    </row>
    <row r="90" spans="1:8" ht="11.25">
      <c r="A90" s="14">
        <v>250101017</v>
      </c>
      <c r="B90" s="135" t="s">
        <v>4909</v>
      </c>
      <c r="C90" s="14" t="s">
        <v>4910</v>
      </c>
      <c r="D90" s="15"/>
      <c r="E90" s="52" t="s">
        <v>1620</v>
      </c>
      <c r="F90" s="72">
        <v>10</v>
      </c>
      <c r="G90" s="52">
        <f t="shared" si="5"/>
        <v>9.4</v>
      </c>
      <c r="H90" s="137" t="s">
        <v>4824</v>
      </c>
    </row>
    <row r="91" spans="1:8" ht="11.25">
      <c r="A91" s="14">
        <v>250101018</v>
      </c>
      <c r="B91" s="135" t="s">
        <v>4911</v>
      </c>
      <c r="C91" s="14"/>
      <c r="D91" s="15"/>
      <c r="E91" s="52" t="s">
        <v>1620</v>
      </c>
      <c r="F91" s="72">
        <v>4</v>
      </c>
      <c r="G91" s="52">
        <f t="shared" si="5"/>
        <v>3.8</v>
      </c>
      <c r="H91" s="137"/>
    </row>
    <row r="92" spans="1:8" ht="22.5">
      <c r="A92" s="14">
        <v>250101019</v>
      </c>
      <c r="B92" s="135" t="s">
        <v>4912</v>
      </c>
      <c r="C92" s="14"/>
      <c r="D92" s="15"/>
      <c r="E92" s="52" t="s">
        <v>1620</v>
      </c>
      <c r="F92" s="221">
        <v>15</v>
      </c>
      <c r="G92" s="52">
        <f t="shared" si="5"/>
        <v>14.1</v>
      </c>
      <c r="H92" s="137"/>
    </row>
    <row r="93" spans="1:8" ht="11.25">
      <c r="A93" s="14">
        <v>250101020</v>
      </c>
      <c r="B93" s="135" t="s">
        <v>4913</v>
      </c>
      <c r="C93" s="14"/>
      <c r="D93" s="15"/>
      <c r="E93" s="52" t="s">
        <v>1620</v>
      </c>
      <c r="F93" s="72">
        <v>10</v>
      </c>
      <c r="G93" s="52">
        <f t="shared" si="5"/>
        <v>9.4</v>
      </c>
      <c r="H93" s="137"/>
    </row>
    <row r="94" spans="1:8" ht="11.25">
      <c r="A94" s="19">
        <v>250101021</v>
      </c>
      <c r="B94" s="181" t="s">
        <v>4914</v>
      </c>
      <c r="C94" s="25"/>
      <c r="D94" s="19"/>
      <c r="E94" s="26" t="s">
        <v>1620</v>
      </c>
      <c r="F94" s="57">
        <v>15</v>
      </c>
      <c r="G94" s="52">
        <f t="shared" si="5"/>
        <v>14.1</v>
      </c>
      <c r="H94" s="138"/>
    </row>
    <row r="95" spans="1:8" ht="22.5">
      <c r="A95" s="19">
        <v>250101022</v>
      </c>
      <c r="B95" s="181" t="s">
        <v>4915</v>
      </c>
      <c r="C95" s="25"/>
      <c r="D95" s="19"/>
      <c r="E95" s="26" t="s">
        <v>1620</v>
      </c>
      <c r="F95" s="57">
        <v>10</v>
      </c>
      <c r="G95" s="52">
        <f t="shared" si="5"/>
        <v>9.4</v>
      </c>
      <c r="H95" s="138"/>
    </row>
    <row r="96" spans="1:8" ht="11.25">
      <c r="A96" s="81">
        <v>250102</v>
      </c>
      <c r="B96" s="185" t="s">
        <v>4916</v>
      </c>
      <c r="C96" s="14"/>
      <c r="D96" s="15"/>
      <c r="E96" s="52"/>
      <c r="F96" s="72"/>
      <c r="G96" s="52"/>
      <c r="H96" s="141"/>
    </row>
    <row r="97" spans="1:8" ht="22.5">
      <c r="A97" s="14">
        <v>250102001</v>
      </c>
      <c r="B97" s="186" t="s">
        <v>4917</v>
      </c>
      <c r="C97" s="14" t="s">
        <v>4918</v>
      </c>
      <c r="D97" s="15"/>
      <c r="E97" s="52" t="s">
        <v>1456</v>
      </c>
      <c r="F97" s="72">
        <v>4</v>
      </c>
      <c r="G97" s="52">
        <f t="shared" ref="G97:G133" si="6">ROUND(F97*0.94,1)</f>
        <v>3.8</v>
      </c>
      <c r="H97" s="141"/>
    </row>
    <row r="98" spans="1:8" ht="11.25">
      <c r="A98" s="14">
        <v>250102002</v>
      </c>
      <c r="B98" s="186" t="s">
        <v>4919</v>
      </c>
      <c r="C98" s="14"/>
      <c r="D98" s="15"/>
      <c r="E98" s="52" t="s">
        <v>1620</v>
      </c>
      <c r="F98" s="72">
        <v>1</v>
      </c>
      <c r="G98" s="52">
        <f t="shared" si="6"/>
        <v>0.9</v>
      </c>
      <c r="H98" s="141"/>
    </row>
    <row r="99" spans="1:8" ht="11.25">
      <c r="A99" s="14">
        <v>250102003</v>
      </c>
      <c r="B99" s="186" t="s">
        <v>4920</v>
      </c>
      <c r="C99" s="14"/>
      <c r="D99" s="15"/>
      <c r="E99" s="52" t="s">
        <v>1620</v>
      </c>
      <c r="F99" s="72">
        <v>1</v>
      </c>
      <c r="G99" s="52">
        <f t="shared" si="6"/>
        <v>0.9</v>
      </c>
      <c r="H99" s="141"/>
    </row>
    <row r="100" spans="1:8" ht="11.25">
      <c r="A100" s="14">
        <v>250102004</v>
      </c>
      <c r="B100" s="186" t="s">
        <v>4921</v>
      </c>
      <c r="C100" s="14" t="s">
        <v>4922</v>
      </c>
      <c r="D100" s="15"/>
      <c r="E100" s="52" t="s">
        <v>1620</v>
      </c>
      <c r="F100" s="72">
        <v>15</v>
      </c>
      <c r="G100" s="52">
        <f t="shared" si="6"/>
        <v>14.1</v>
      </c>
      <c r="H100" s="141"/>
    </row>
    <row r="101" spans="1:8" ht="11.25">
      <c r="A101" s="14">
        <v>250102005</v>
      </c>
      <c r="B101" s="186" t="s">
        <v>4923</v>
      </c>
      <c r="C101" s="14"/>
      <c r="D101" s="15"/>
      <c r="E101" s="52" t="s">
        <v>1620</v>
      </c>
      <c r="F101" s="72">
        <v>1</v>
      </c>
      <c r="G101" s="52">
        <f t="shared" si="6"/>
        <v>0.9</v>
      </c>
      <c r="H101" s="141"/>
    </row>
    <row r="102" spans="1:8" ht="23.25">
      <c r="A102" s="14">
        <v>250102006</v>
      </c>
      <c r="B102" s="186" t="s">
        <v>4924</v>
      </c>
      <c r="C102" s="14"/>
      <c r="D102" s="15"/>
      <c r="E102" s="52" t="s">
        <v>1620</v>
      </c>
      <c r="F102" s="72">
        <v>4</v>
      </c>
      <c r="G102" s="52">
        <f t="shared" si="6"/>
        <v>3.8</v>
      </c>
      <c r="H102" s="141" t="s">
        <v>4825</v>
      </c>
    </row>
    <row r="103" spans="1:8" ht="22.5">
      <c r="A103" s="14">
        <v>250102007</v>
      </c>
      <c r="B103" s="186" t="s">
        <v>4925</v>
      </c>
      <c r="C103" s="14"/>
      <c r="D103" s="15"/>
      <c r="E103" s="52" t="s">
        <v>1620</v>
      </c>
      <c r="F103" s="72">
        <v>5</v>
      </c>
      <c r="G103" s="52">
        <f t="shared" si="6"/>
        <v>4.7</v>
      </c>
      <c r="H103" s="141" t="s">
        <v>4826</v>
      </c>
    </row>
    <row r="104" spans="1:8" ht="22.5">
      <c r="A104" s="14">
        <v>250102008</v>
      </c>
      <c r="B104" s="187" t="s">
        <v>4926</v>
      </c>
      <c r="C104" s="15"/>
      <c r="D104" s="14"/>
      <c r="E104" s="52" t="s">
        <v>1620</v>
      </c>
      <c r="F104" s="72">
        <v>4</v>
      </c>
      <c r="G104" s="52">
        <f t="shared" si="6"/>
        <v>3.8</v>
      </c>
      <c r="H104" s="141"/>
    </row>
    <row r="105" spans="1:8" ht="22.5">
      <c r="A105" s="14">
        <v>250102009</v>
      </c>
      <c r="B105" s="187" t="s">
        <v>4927</v>
      </c>
      <c r="C105" s="15"/>
      <c r="D105" s="14"/>
      <c r="E105" s="52" t="s">
        <v>1620</v>
      </c>
      <c r="F105" s="72">
        <v>3</v>
      </c>
      <c r="G105" s="52">
        <f t="shared" si="6"/>
        <v>2.8</v>
      </c>
      <c r="H105" s="141"/>
    </row>
    <row r="106" spans="1:8" ht="11.25">
      <c r="A106" s="14">
        <v>250102010</v>
      </c>
      <c r="B106" s="186" t="s">
        <v>4928</v>
      </c>
      <c r="C106" s="14"/>
      <c r="D106" s="15"/>
      <c r="E106" s="52" t="s">
        <v>1620</v>
      </c>
      <c r="F106" s="72">
        <v>1</v>
      </c>
      <c r="G106" s="52">
        <f t="shared" si="6"/>
        <v>0.9</v>
      </c>
      <c r="H106" s="141"/>
    </row>
    <row r="107" spans="1:8" ht="11.25">
      <c r="A107" s="14">
        <v>250102011</v>
      </c>
      <c r="B107" s="186" t="s">
        <v>4929</v>
      </c>
      <c r="C107" s="14"/>
      <c r="D107" s="15"/>
      <c r="E107" s="52" t="s">
        <v>1620</v>
      </c>
      <c r="F107" s="72">
        <v>5</v>
      </c>
      <c r="G107" s="52">
        <f t="shared" si="6"/>
        <v>4.7</v>
      </c>
      <c r="H107" s="141"/>
    </row>
    <row r="108" spans="1:8" ht="11.25">
      <c r="A108" s="14">
        <v>250102012</v>
      </c>
      <c r="B108" s="186" t="s">
        <v>4930</v>
      </c>
      <c r="C108" s="14"/>
      <c r="D108" s="15"/>
      <c r="E108" s="52" t="s">
        <v>1620</v>
      </c>
      <c r="F108" s="72">
        <v>2</v>
      </c>
      <c r="G108" s="52">
        <f t="shared" si="6"/>
        <v>1.9</v>
      </c>
      <c r="H108" s="141"/>
    </row>
    <row r="109" spans="1:8" ht="11.25">
      <c r="A109" s="14">
        <v>250102013</v>
      </c>
      <c r="B109" s="186" t="s">
        <v>4931</v>
      </c>
      <c r="C109" s="14"/>
      <c r="D109" s="15"/>
      <c r="E109" s="52" t="s">
        <v>1620</v>
      </c>
      <c r="F109" s="72">
        <v>2</v>
      </c>
      <c r="G109" s="52">
        <f t="shared" si="6"/>
        <v>1.9</v>
      </c>
      <c r="H109" s="141"/>
    </row>
    <row r="110" spans="1:8" ht="11.25">
      <c r="A110" s="14" t="s">
        <v>4932</v>
      </c>
      <c r="B110" s="186" t="s">
        <v>4933</v>
      </c>
      <c r="C110" s="14"/>
      <c r="D110" s="15"/>
      <c r="E110" s="52" t="s">
        <v>1620</v>
      </c>
      <c r="F110" s="72">
        <v>2</v>
      </c>
      <c r="G110" s="52">
        <f t="shared" si="6"/>
        <v>1.9</v>
      </c>
      <c r="H110" s="141"/>
    </row>
    <row r="111" spans="1:8" ht="22.5">
      <c r="A111" s="14">
        <v>250102014</v>
      </c>
      <c r="B111" s="186" t="s">
        <v>4934</v>
      </c>
      <c r="C111" s="14"/>
      <c r="D111" s="15"/>
      <c r="E111" s="52" t="s">
        <v>1620</v>
      </c>
      <c r="F111" s="72">
        <v>3</v>
      </c>
      <c r="G111" s="52">
        <f t="shared" si="6"/>
        <v>2.8</v>
      </c>
      <c r="H111" s="141"/>
    </row>
    <row r="112" spans="1:8" ht="11.25">
      <c r="A112" s="14">
        <v>250102015</v>
      </c>
      <c r="B112" s="186" t="s">
        <v>4935</v>
      </c>
      <c r="C112" s="14"/>
      <c r="D112" s="15"/>
      <c r="E112" s="52" t="s">
        <v>1620</v>
      </c>
      <c r="F112" s="72">
        <v>5</v>
      </c>
      <c r="G112" s="52">
        <f t="shared" si="6"/>
        <v>4.7</v>
      </c>
      <c r="H112" s="141"/>
    </row>
    <row r="113" spans="1:8" ht="11.25">
      <c r="A113" s="14">
        <v>250102016</v>
      </c>
      <c r="B113" s="186" t="s">
        <v>4936</v>
      </c>
      <c r="C113" s="14"/>
      <c r="D113" s="15"/>
      <c r="E113" s="52" t="s">
        <v>1620</v>
      </c>
      <c r="F113" s="72">
        <v>6</v>
      </c>
      <c r="G113" s="52">
        <f t="shared" si="6"/>
        <v>5.6</v>
      </c>
      <c r="H113" s="141"/>
    </row>
    <row r="114" spans="1:8" ht="11.25">
      <c r="A114" s="20">
        <v>250102017</v>
      </c>
      <c r="B114" s="19" t="s">
        <v>4937</v>
      </c>
      <c r="C114" s="20"/>
      <c r="D114" s="19"/>
      <c r="E114" s="26" t="s">
        <v>1620</v>
      </c>
      <c r="F114" s="221">
        <v>6</v>
      </c>
      <c r="G114" s="52">
        <f t="shared" si="6"/>
        <v>5.6</v>
      </c>
      <c r="H114" s="170"/>
    </row>
    <row r="115" spans="1:8" ht="11.25">
      <c r="A115" s="14">
        <v>250102018</v>
      </c>
      <c r="B115" s="135" t="s">
        <v>4938</v>
      </c>
      <c r="C115" s="14"/>
      <c r="D115" s="15"/>
      <c r="E115" s="52" t="s">
        <v>1620</v>
      </c>
      <c r="F115" s="72">
        <v>6</v>
      </c>
      <c r="G115" s="52">
        <f t="shared" si="6"/>
        <v>5.6</v>
      </c>
      <c r="H115" s="144"/>
    </row>
    <row r="116" spans="1:8" ht="11.25">
      <c r="A116" s="14">
        <v>250102019</v>
      </c>
      <c r="B116" s="135" t="s">
        <v>4939</v>
      </c>
      <c r="C116" s="14"/>
      <c r="D116" s="15"/>
      <c r="E116" s="52" t="s">
        <v>1620</v>
      </c>
      <c r="F116" s="72">
        <v>6</v>
      </c>
      <c r="G116" s="52">
        <f t="shared" si="6"/>
        <v>5.6</v>
      </c>
      <c r="H116" s="144"/>
    </row>
    <row r="117" spans="1:8" ht="22.5">
      <c r="A117" s="14">
        <v>250102020</v>
      </c>
      <c r="B117" s="135" t="s">
        <v>4940</v>
      </c>
      <c r="C117" s="14"/>
      <c r="D117" s="15"/>
      <c r="E117" s="52" t="s">
        <v>1620</v>
      </c>
      <c r="F117" s="221">
        <v>6</v>
      </c>
      <c r="G117" s="52">
        <f t="shared" si="6"/>
        <v>5.6</v>
      </c>
      <c r="H117" s="144"/>
    </row>
    <row r="118" spans="1:8" ht="24">
      <c r="A118" s="14">
        <v>250102021</v>
      </c>
      <c r="B118" s="135" t="s">
        <v>4941</v>
      </c>
      <c r="C118" s="14"/>
      <c r="D118" s="15"/>
      <c r="E118" s="52" t="s">
        <v>1620</v>
      </c>
      <c r="F118" s="72">
        <v>4</v>
      </c>
      <c r="G118" s="52">
        <f t="shared" si="6"/>
        <v>3.8</v>
      </c>
      <c r="H118" s="144" t="s">
        <v>4827</v>
      </c>
    </row>
    <row r="119" spans="1:8" ht="11.25">
      <c r="A119" s="14">
        <v>250102023</v>
      </c>
      <c r="B119" s="135" t="s">
        <v>4942</v>
      </c>
      <c r="C119" s="14"/>
      <c r="D119" s="15"/>
      <c r="E119" s="52" t="s">
        <v>1620</v>
      </c>
      <c r="F119" s="72">
        <v>4</v>
      </c>
      <c r="G119" s="52">
        <f t="shared" si="6"/>
        <v>3.8</v>
      </c>
      <c r="H119" s="144"/>
    </row>
    <row r="120" spans="1:8" ht="12">
      <c r="A120" s="14">
        <v>250102024</v>
      </c>
      <c r="B120" s="135" t="s">
        <v>4943</v>
      </c>
      <c r="C120" s="14"/>
      <c r="D120" s="15"/>
      <c r="E120" s="52" t="s">
        <v>1620</v>
      </c>
      <c r="F120" s="87">
        <v>5</v>
      </c>
      <c r="G120" s="52">
        <f t="shared" si="6"/>
        <v>4.7</v>
      </c>
      <c r="H120" s="144" t="s">
        <v>4828</v>
      </c>
    </row>
    <row r="121" spans="1:8" ht="22.5">
      <c r="A121" s="14">
        <v>250102025</v>
      </c>
      <c r="B121" s="135" t="s">
        <v>4944</v>
      </c>
      <c r="C121" s="14"/>
      <c r="D121" s="15"/>
      <c r="E121" s="52" t="s">
        <v>1620</v>
      </c>
      <c r="F121" s="72">
        <v>4</v>
      </c>
      <c r="G121" s="52">
        <f t="shared" si="6"/>
        <v>3.8</v>
      </c>
      <c r="H121" s="144"/>
    </row>
    <row r="122" spans="1:8" ht="11.25">
      <c r="A122" s="14">
        <v>250102026</v>
      </c>
      <c r="B122" s="135" t="s">
        <v>4945</v>
      </c>
      <c r="C122" s="14"/>
      <c r="D122" s="15"/>
      <c r="E122" s="52" t="s">
        <v>1620</v>
      </c>
      <c r="F122" s="72">
        <v>5</v>
      </c>
      <c r="G122" s="52">
        <f t="shared" si="6"/>
        <v>4.7</v>
      </c>
      <c r="H122" s="144"/>
    </row>
    <row r="123" spans="1:8" ht="11.25">
      <c r="A123" s="14">
        <v>250102027</v>
      </c>
      <c r="B123" s="135" t="s">
        <v>4946</v>
      </c>
      <c r="C123" s="14"/>
      <c r="D123" s="15"/>
      <c r="E123" s="52" t="s">
        <v>1620</v>
      </c>
      <c r="F123" s="72">
        <v>4</v>
      </c>
      <c r="G123" s="52">
        <f t="shared" si="6"/>
        <v>3.8</v>
      </c>
      <c r="H123" s="144"/>
    </row>
    <row r="124" spans="1:8" ht="22.5">
      <c r="A124" s="14">
        <v>250102028</v>
      </c>
      <c r="B124" s="135" t="s">
        <v>4947</v>
      </c>
      <c r="C124" s="14"/>
      <c r="D124" s="15"/>
      <c r="E124" s="52" t="s">
        <v>1620</v>
      </c>
      <c r="F124" s="72">
        <v>5</v>
      </c>
      <c r="G124" s="52">
        <f t="shared" si="6"/>
        <v>4.7</v>
      </c>
      <c r="H124" s="144"/>
    </row>
    <row r="125" spans="1:8" ht="11.25">
      <c r="A125" s="14">
        <v>250102029</v>
      </c>
      <c r="B125" s="135" t="s">
        <v>4948</v>
      </c>
      <c r="C125" s="14"/>
      <c r="D125" s="15"/>
      <c r="E125" s="52" t="s">
        <v>1620</v>
      </c>
      <c r="F125" s="72">
        <v>5</v>
      </c>
      <c r="G125" s="52">
        <f t="shared" si="6"/>
        <v>4.7</v>
      </c>
      <c r="H125" s="144"/>
    </row>
    <row r="126" spans="1:8" ht="22.5">
      <c r="A126" s="14">
        <v>250102030</v>
      </c>
      <c r="B126" s="135" t="s">
        <v>4949</v>
      </c>
      <c r="C126" s="14"/>
      <c r="D126" s="15"/>
      <c r="E126" s="52" t="s">
        <v>1620</v>
      </c>
      <c r="F126" s="72">
        <v>12</v>
      </c>
      <c r="G126" s="52">
        <f t="shared" si="6"/>
        <v>11.3</v>
      </c>
      <c r="H126" s="30"/>
    </row>
    <row r="127" spans="1:8" ht="22.5">
      <c r="A127" s="14">
        <v>250102031</v>
      </c>
      <c r="B127" s="135" t="s">
        <v>4950</v>
      </c>
      <c r="C127" s="14"/>
      <c r="D127" s="15"/>
      <c r="E127" s="52" t="s">
        <v>1620</v>
      </c>
      <c r="F127" s="72">
        <v>5</v>
      </c>
      <c r="G127" s="52">
        <f t="shared" si="6"/>
        <v>4.7</v>
      </c>
      <c r="H127" s="30"/>
    </row>
    <row r="128" spans="1:8" ht="11.25">
      <c r="A128" s="14">
        <v>250102032</v>
      </c>
      <c r="B128" s="135" t="s">
        <v>4951</v>
      </c>
      <c r="C128" s="14"/>
      <c r="D128" s="15"/>
      <c r="E128" s="52" t="s">
        <v>1620</v>
      </c>
      <c r="F128" s="72">
        <v>5</v>
      </c>
      <c r="G128" s="52">
        <f t="shared" si="6"/>
        <v>4.7</v>
      </c>
      <c r="H128" s="30"/>
    </row>
    <row r="129" spans="1:8" ht="11.25">
      <c r="A129" s="14">
        <v>250102033</v>
      </c>
      <c r="B129" s="135" t="s">
        <v>4952</v>
      </c>
      <c r="C129" s="14"/>
      <c r="D129" s="15"/>
      <c r="E129" s="52" t="s">
        <v>1620</v>
      </c>
      <c r="F129" s="72">
        <v>12</v>
      </c>
      <c r="G129" s="52">
        <f t="shared" si="6"/>
        <v>11.3</v>
      </c>
      <c r="H129" s="30"/>
    </row>
    <row r="130" spans="1:8" ht="22.5">
      <c r="A130" s="14">
        <v>250102034</v>
      </c>
      <c r="B130" s="135" t="s">
        <v>4953</v>
      </c>
      <c r="C130" s="14"/>
      <c r="D130" s="15"/>
      <c r="E130" s="52" t="s">
        <v>1620</v>
      </c>
      <c r="F130" s="72">
        <v>6</v>
      </c>
      <c r="G130" s="52">
        <f t="shared" si="6"/>
        <v>5.6</v>
      </c>
      <c r="H130" s="30" t="s">
        <v>3196</v>
      </c>
    </row>
    <row r="131" spans="1:8" ht="12">
      <c r="A131" s="14">
        <v>250102035</v>
      </c>
      <c r="B131" s="135" t="s">
        <v>4954</v>
      </c>
      <c r="C131" s="14" t="s">
        <v>4955</v>
      </c>
      <c r="D131" s="15"/>
      <c r="E131" s="52" t="s">
        <v>1456</v>
      </c>
      <c r="F131" s="72">
        <v>6</v>
      </c>
      <c r="G131" s="52">
        <f t="shared" si="6"/>
        <v>5.6</v>
      </c>
      <c r="H131" s="41" t="s">
        <v>2852</v>
      </c>
    </row>
    <row r="132" spans="1:8" ht="22.5">
      <c r="A132" s="19">
        <v>250102036</v>
      </c>
      <c r="B132" s="180" t="s">
        <v>4956</v>
      </c>
      <c r="C132" s="175"/>
      <c r="D132" s="176"/>
      <c r="E132" s="177" t="s">
        <v>1620</v>
      </c>
      <c r="F132" s="178">
        <v>15</v>
      </c>
      <c r="G132" s="219">
        <f t="shared" si="6"/>
        <v>14.1</v>
      </c>
      <c r="H132" s="138"/>
    </row>
    <row r="133" spans="1:8" ht="11.25">
      <c r="A133" s="19">
        <v>250102037</v>
      </c>
      <c r="B133" s="180" t="s">
        <v>4957</v>
      </c>
      <c r="C133" s="143"/>
      <c r="D133" s="181"/>
      <c r="E133" s="182" t="s">
        <v>1620</v>
      </c>
      <c r="F133" s="183">
        <v>25</v>
      </c>
      <c r="G133" s="222">
        <f t="shared" si="6"/>
        <v>23.5</v>
      </c>
      <c r="H133" s="170"/>
    </row>
    <row r="134" spans="1:8" ht="11.25">
      <c r="A134" s="81">
        <v>250103</v>
      </c>
      <c r="B134" s="185" t="s">
        <v>4958</v>
      </c>
      <c r="C134" s="14"/>
      <c r="D134" s="15"/>
      <c r="E134" s="52"/>
      <c r="F134" s="72"/>
      <c r="G134" s="52"/>
      <c r="H134" s="160"/>
    </row>
    <row r="135" spans="1:8" ht="11.25">
      <c r="A135" s="14">
        <v>250103001</v>
      </c>
      <c r="B135" s="186" t="s">
        <v>4959</v>
      </c>
      <c r="C135" s="14" t="s">
        <v>4960</v>
      </c>
      <c r="D135" s="15"/>
      <c r="E135" s="52" t="s">
        <v>1456</v>
      </c>
      <c r="F135" s="72">
        <v>2</v>
      </c>
      <c r="G135" s="52">
        <f>ROUND(F135*0.94,1)</f>
        <v>1.9</v>
      </c>
      <c r="H135" s="160"/>
    </row>
    <row r="136" spans="1:8" ht="22.5">
      <c r="A136" s="20">
        <v>250103002</v>
      </c>
      <c r="B136" s="25" t="s">
        <v>4961</v>
      </c>
      <c r="C136" s="25" t="s">
        <v>4962</v>
      </c>
      <c r="D136" s="19"/>
      <c r="E136" s="26" t="s">
        <v>1620</v>
      </c>
      <c r="F136" s="221">
        <v>5</v>
      </c>
      <c r="G136" s="52">
        <f>ROUND(F136*0.94,1)</f>
        <v>4.7</v>
      </c>
      <c r="H136" s="31" t="s">
        <v>4829</v>
      </c>
    </row>
    <row r="137" spans="1:8" ht="11.25">
      <c r="A137" s="14">
        <v>250103003</v>
      </c>
      <c r="B137" s="135" t="s">
        <v>4963</v>
      </c>
      <c r="C137" s="14"/>
      <c r="D137" s="15"/>
      <c r="E137" s="52" t="s">
        <v>1620</v>
      </c>
      <c r="F137" s="72">
        <v>2</v>
      </c>
      <c r="G137" s="52">
        <f t="shared" ref="G137:G200" si="7">ROUND(F137*0.94,1)</f>
        <v>1.9</v>
      </c>
      <c r="H137" s="137"/>
    </row>
    <row r="138" spans="1:8" ht="22.5">
      <c r="A138" s="14">
        <v>250103004</v>
      </c>
      <c r="B138" s="135" t="s">
        <v>1747</v>
      </c>
      <c r="C138" s="14"/>
      <c r="D138" s="15"/>
      <c r="E138" s="52" t="s">
        <v>1620</v>
      </c>
      <c r="F138" s="72">
        <v>2</v>
      </c>
      <c r="G138" s="52">
        <f t="shared" si="7"/>
        <v>1.9</v>
      </c>
      <c r="H138" s="137"/>
    </row>
    <row r="139" spans="1:8" ht="22.5">
      <c r="A139" s="14">
        <v>250103005</v>
      </c>
      <c r="B139" s="135" t="s">
        <v>1748</v>
      </c>
      <c r="C139" s="14"/>
      <c r="D139" s="15"/>
      <c r="E139" s="52"/>
      <c r="F139" s="72">
        <v>3</v>
      </c>
      <c r="G139" s="52">
        <f t="shared" si="7"/>
        <v>2.8</v>
      </c>
      <c r="H139" s="137"/>
    </row>
    <row r="140" spans="1:8" ht="11.25">
      <c r="A140" s="19">
        <v>250103006</v>
      </c>
      <c r="B140" s="180" t="s">
        <v>1749</v>
      </c>
      <c r="C140" s="25"/>
      <c r="D140" s="19"/>
      <c r="E140" s="26" t="s">
        <v>1620</v>
      </c>
      <c r="F140" s="57">
        <v>15</v>
      </c>
      <c r="G140" s="52">
        <f t="shared" si="7"/>
        <v>14.1</v>
      </c>
      <c r="H140" s="138"/>
    </row>
    <row r="141" spans="1:8" ht="22.5">
      <c r="A141" s="81">
        <v>250104</v>
      </c>
      <c r="B141" s="185" t="s">
        <v>1750</v>
      </c>
      <c r="C141" s="14"/>
      <c r="D141" s="15"/>
      <c r="E141" s="52"/>
      <c r="F141" s="72"/>
      <c r="G141" s="52"/>
      <c r="H141" s="141"/>
    </row>
    <row r="142" spans="1:8" ht="22.5">
      <c r="A142" s="14">
        <v>250104001</v>
      </c>
      <c r="B142" s="186" t="s">
        <v>1751</v>
      </c>
      <c r="C142" s="14" t="s">
        <v>1752</v>
      </c>
      <c r="D142" s="15"/>
      <c r="E142" s="52" t="s">
        <v>1456</v>
      </c>
      <c r="F142" s="72">
        <v>8</v>
      </c>
      <c r="G142" s="52">
        <f t="shared" si="7"/>
        <v>7.5</v>
      </c>
      <c r="H142" s="141"/>
    </row>
    <row r="143" spans="1:8" ht="22.5">
      <c r="A143" s="14">
        <v>250104002</v>
      </c>
      <c r="B143" s="186" t="s">
        <v>1753</v>
      </c>
      <c r="C143" s="14" t="s">
        <v>1754</v>
      </c>
      <c r="D143" s="15"/>
      <c r="E143" s="52" t="s">
        <v>1456</v>
      </c>
      <c r="F143" s="72">
        <v>80</v>
      </c>
      <c r="G143" s="52">
        <f t="shared" si="7"/>
        <v>75.2</v>
      </c>
      <c r="H143" s="141"/>
    </row>
    <row r="144" spans="1:8" ht="22.5">
      <c r="A144" s="14">
        <v>250104003</v>
      </c>
      <c r="B144" s="186" t="s">
        <v>1755</v>
      </c>
      <c r="C144" s="14" t="s">
        <v>1756</v>
      </c>
      <c r="D144" s="15"/>
      <c r="E144" s="52" t="s">
        <v>1456</v>
      </c>
      <c r="F144" s="72">
        <v>8</v>
      </c>
      <c r="G144" s="52">
        <f t="shared" si="7"/>
        <v>7.5</v>
      </c>
      <c r="H144" s="141"/>
    </row>
    <row r="145" spans="1:8" ht="11.25">
      <c r="A145" s="14">
        <v>250104013</v>
      </c>
      <c r="B145" s="186" t="s">
        <v>1757</v>
      </c>
      <c r="C145" s="14" t="s">
        <v>1758</v>
      </c>
      <c r="D145" s="15"/>
      <c r="E145" s="52" t="s">
        <v>1620</v>
      </c>
      <c r="F145" s="72">
        <v>8</v>
      </c>
      <c r="G145" s="52">
        <f t="shared" si="7"/>
        <v>7.5</v>
      </c>
      <c r="H145" s="141"/>
    </row>
    <row r="146" spans="1:8" ht="11.25">
      <c r="A146" s="14">
        <v>250104014</v>
      </c>
      <c r="B146" s="186" t="s">
        <v>1759</v>
      </c>
      <c r="C146" s="14" t="s">
        <v>1760</v>
      </c>
      <c r="D146" s="15"/>
      <c r="E146" s="52" t="s">
        <v>1456</v>
      </c>
      <c r="F146" s="72">
        <v>6</v>
      </c>
      <c r="G146" s="52">
        <f t="shared" si="7"/>
        <v>5.6</v>
      </c>
      <c r="H146" s="141"/>
    </row>
    <row r="147" spans="1:8" ht="22.5">
      <c r="A147" s="14">
        <v>250104016</v>
      </c>
      <c r="B147" s="186" t="s">
        <v>1761</v>
      </c>
      <c r="C147" s="14" t="s">
        <v>1762</v>
      </c>
      <c r="D147" s="15"/>
      <c r="E147" s="52" t="s">
        <v>1456</v>
      </c>
      <c r="F147" s="221">
        <v>15</v>
      </c>
      <c r="G147" s="52">
        <f t="shared" si="7"/>
        <v>14.1</v>
      </c>
      <c r="H147" s="141"/>
    </row>
    <row r="148" spans="1:8" ht="22.5">
      <c r="A148" s="14">
        <v>250104017</v>
      </c>
      <c r="B148" s="186" t="s">
        <v>1763</v>
      </c>
      <c r="C148" s="14" t="s">
        <v>1764</v>
      </c>
      <c r="D148" s="15"/>
      <c r="E148" s="52" t="s">
        <v>1456</v>
      </c>
      <c r="F148" s="221">
        <v>10</v>
      </c>
      <c r="G148" s="52">
        <f t="shared" si="7"/>
        <v>9.4</v>
      </c>
      <c r="H148" s="141"/>
    </row>
    <row r="149" spans="1:8" ht="22.5">
      <c r="A149" s="14">
        <v>250104018</v>
      </c>
      <c r="B149" s="186" t="s">
        <v>1765</v>
      </c>
      <c r="C149" s="14" t="s">
        <v>1766</v>
      </c>
      <c r="D149" s="15"/>
      <c r="E149" s="52" t="s">
        <v>1456</v>
      </c>
      <c r="F149" s="72">
        <v>5</v>
      </c>
      <c r="G149" s="52">
        <f t="shared" si="7"/>
        <v>4.7</v>
      </c>
      <c r="H149" s="141"/>
    </row>
    <row r="150" spans="1:8" ht="22.5">
      <c r="A150" s="14">
        <v>250104019</v>
      </c>
      <c r="B150" s="186" t="s">
        <v>1767</v>
      </c>
      <c r="C150" s="14" t="s">
        <v>1768</v>
      </c>
      <c r="D150" s="15"/>
      <c r="E150" s="52" t="s">
        <v>1456</v>
      </c>
      <c r="F150" s="72">
        <v>8</v>
      </c>
      <c r="G150" s="52">
        <f t="shared" si="7"/>
        <v>7.5</v>
      </c>
      <c r="H150" s="141"/>
    </row>
    <row r="151" spans="1:8" ht="22.5">
      <c r="A151" s="81">
        <v>2502</v>
      </c>
      <c r="B151" s="13" t="s">
        <v>1770</v>
      </c>
      <c r="C151" s="14"/>
      <c r="D151" s="15" t="s">
        <v>1771</v>
      </c>
      <c r="E151" s="52"/>
      <c r="F151" s="72"/>
      <c r="G151" s="52"/>
      <c r="H151" s="141"/>
    </row>
    <row r="152" spans="1:8" ht="22.5">
      <c r="A152" s="81">
        <v>250201</v>
      </c>
      <c r="B152" s="13" t="s">
        <v>1772</v>
      </c>
      <c r="C152" s="14"/>
      <c r="D152" s="15"/>
      <c r="E152" s="52"/>
      <c r="F152" s="72"/>
      <c r="G152" s="52"/>
      <c r="H152" s="141"/>
    </row>
    <row r="153" spans="1:8" ht="33.75">
      <c r="A153" s="14">
        <v>250201001</v>
      </c>
      <c r="B153" s="135" t="s">
        <v>1773</v>
      </c>
      <c r="C153" s="14" t="s">
        <v>1774</v>
      </c>
      <c r="D153" s="15"/>
      <c r="E153" s="52" t="s">
        <v>1456</v>
      </c>
      <c r="F153" s="72">
        <v>70</v>
      </c>
      <c r="G153" s="52">
        <f t="shared" si="7"/>
        <v>65.8</v>
      </c>
      <c r="H153" s="141"/>
    </row>
    <row r="154" spans="1:8" ht="11.25">
      <c r="A154" s="14">
        <v>250201002</v>
      </c>
      <c r="B154" s="135" t="s">
        <v>1775</v>
      </c>
      <c r="C154" s="14"/>
      <c r="D154" s="15"/>
      <c r="E154" s="52" t="s">
        <v>1620</v>
      </c>
      <c r="F154" s="72">
        <v>10</v>
      </c>
      <c r="G154" s="52">
        <f t="shared" si="7"/>
        <v>9.4</v>
      </c>
      <c r="H154" s="141"/>
    </row>
    <row r="155" spans="1:8" ht="11.25">
      <c r="A155" s="14">
        <v>250201003</v>
      </c>
      <c r="B155" s="135" t="s">
        <v>1776</v>
      </c>
      <c r="C155" s="14"/>
      <c r="D155" s="15"/>
      <c r="E155" s="52" t="s">
        <v>1620</v>
      </c>
      <c r="F155" s="72">
        <v>10</v>
      </c>
      <c r="G155" s="52">
        <f t="shared" si="7"/>
        <v>9.4</v>
      </c>
      <c r="H155" s="141"/>
    </row>
    <row r="156" spans="1:8" ht="24">
      <c r="A156" s="14">
        <v>250201004</v>
      </c>
      <c r="B156" s="135" t="s">
        <v>1777</v>
      </c>
      <c r="C156" s="14"/>
      <c r="D156" s="15"/>
      <c r="E156" s="52" t="s">
        <v>1620</v>
      </c>
      <c r="F156" s="72">
        <v>35</v>
      </c>
      <c r="G156" s="52">
        <f t="shared" si="7"/>
        <v>32.9</v>
      </c>
      <c r="H156" s="141" t="s">
        <v>4830</v>
      </c>
    </row>
    <row r="157" spans="1:8" ht="22.5">
      <c r="A157" s="14">
        <v>250201005</v>
      </c>
      <c r="B157" s="135" t="s">
        <v>1778</v>
      </c>
      <c r="C157" s="14" t="s">
        <v>1779</v>
      </c>
      <c r="D157" s="15"/>
      <c r="E157" s="52" t="s">
        <v>1620</v>
      </c>
      <c r="F157" s="72">
        <v>80</v>
      </c>
      <c r="G157" s="52">
        <f t="shared" si="7"/>
        <v>75.2</v>
      </c>
      <c r="H157" s="141" t="s">
        <v>1769</v>
      </c>
    </row>
    <row r="158" spans="1:8" ht="23.25">
      <c r="A158" s="14">
        <v>250201006</v>
      </c>
      <c r="B158" s="135" t="s">
        <v>1780</v>
      </c>
      <c r="C158" s="14"/>
      <c r="D158" s="15"/>
      <c r="E158" s="52" t="s">
        <v>1620</v>
      </c>
      <c r="F158" s="72">
        <v>50</v>
      </c>
      <c r="G158" s="52">
        <f t="shared" si="7"/>
        <v>47</v>
      </c>
      <c r="H158" s="141" t="s">
        <v>4831</v>
      </c>
    </row>
    <row r="159" spans="1:8" ht="22.5">
      <c r="A159" s="14">
        <v>250201007</v>
      </c>
      <c r="B159" s="135" t="s">
        <v>1781</v>
      </c>
      <c r="C159" s="14"/>
      <c r="D159" s="15"/>
      <c r="E159" s="52" t="s">
        <v>1620</v>
      </c>
      <c r="F159" s="72">
        <v>20</v>
      </c>
      <c r="G159" s="52">
        <f t="shared" si="7"/>
        <v>18.8</v>
      </c>
      <c r="H159" s="141" t="s">
        <v>1782</v>
      </c>
    </row>
    <row r="160" spans="1:8" ht="11.25">
      <c r="A160" s="14">
        <v>250201008</v>
      </c>
      <c r="B160" s="135" t="s">
        <v>1783</v>
      </c>
      <c r="C160" s="14"/>
      <c r="D160" s="15"/>
      <c r="E160" s="52" t="s">
        <v>1620</v>
      </c>
      <c r="F160" s="72">
        <v>100</v>
      </c>
      <c r="G160" s="52">
        <f t="shared" si="7"/>
        <v>94</v>
      </c>
      <c r="H160" s="141"/>
    </row>
    <row r="161" spans="1:8" ht="22.5">
      <c r="A161" s="14">
        <v>250201009</v>
      </c>
      <c r="B161" s="135" t="s">
        <v>1784</v>
      </c>
      <c r="C161" s="14"/>
      <c r="D161" s="15"/>
      <c r="E161" s="52" t="s">
        <v>1620</v>
      </c>
      <c r="F161" s="72">
        <v>240</v>
      </c>
      <c r="G161" s="52">
        <f t="shared" si="7"/>
        <v>225.6</v>
      </c>
      <c r="H161" s="141"/>
    </row>
    <row r="162" spans="1:8" ht="22.5">
      <c r="A162" s="90">
        <v>250201010</v>
      </c>
      <c r="B162" s="180" t="s">
        <v>1785</v>
      </c>
      <c r="C162" s="25"/>
      <c r="D162" s="19"/>
      <c r="E162" s="26" t="s">
        <v>1620</v>
      </c>
      <c r="F162" s="57">
        <v>80</v>
      </c>
      <c r="G162" s="52">
        <f t="shared" si="7"/>
        <v>75.2</v>
      </c>
      <c r="H162" s="170"/>
    </row>
    <row r="163" spans="1:8" ht="11.25">
      <c r="A163" s="81">
        <v>250202</v>
      </c>
      <c r="B163" s="185" t="s">
        <v>1786</v>
      </c>
      <c r="C163" s="14"/>
      <c r="D163" s="15"/>
      <c r="E163" s="52"/>
      <c r="F163" s="72"/>
      <c r="G163" s="52"/>
      <c r="H163" s="144"/>
    </row>
    <row r="164" spans="1:8" ht="11.25">
      <c r="A164" s="14">
        <v>250202001</v>
      </c>
      <c r="B164" s="186" t="s">
        <v>1787</v>
      </c>
      <c r="C164" s="14"/>
      <c r="D164" s="15"/>
      <c r="E164" s="52" t="s">
        <v>1620</v>
      </c>
      <c r="F164" s="72">
        <v>5</v>
      </c>
      <c r="G164" s="52">
        <f t="shared" si="7"/>
        <v>4.7</v>
      </c>
      <c r="H164" s="144"/>
    </row>
    <row r="165" spans="1:8" ht="22.5">
      <c r="A165" s="14">
        <v>250202002</v>
      </c>
      <c r="B165" s="186" t="s">
        <v>1788</v>
      </c>
      <c r="C165" s="14"/>
      <c r="D165" s="15"/>
      <c r="E165" s="52" t="s">
        <v>1620</v>
      </c>
      <c r="F165" s="72">
        <v>10</v>
      </c>
      <c r="G165" s="52">
        <f t="shared" si="7"/>
        <v>9.4</v>
      </c>
      <c r="H165" s="144"/>
    </row>
    <row r="166" spans="1:8" ht="22.5">
      <c r="A166" s="14">
        <v>250202003</v>
      </c>
      <c r="B166" s="186" t="s">
        <v>1789</v>
      </c>
      <c r="C166" s="14"/>
      <c r="D166" s="15"/>
      <c r="E166" s="52" t="s">
        <v>1620</v>
      </c>
      <c r="F166" s="72">
        <v>5</v>
      </c>
      <c r="G166" s="52">
        <f t="shared" si="7"/>
        <v>4.7</v>
      </c>
      <c r="H166" s="144" t="s">
        <v>4832</v>
      </c>
    </row>
    <row r="167" spans="1:8" ht="22.5">
      <c r="A167" s="14">
        <v>250202004</v>
      </c>
      <c r="B167" s="186" t="s">
        <v>1790</v>
      </c>
      <c r="C167" s="14"/>
      <c r="D167" s="15"/>
      <c r="E167" s="52" t="s">
        <v>1620</v>
      </c>
      <c r="F167" s="72">
        <v>5</v>
      </c>
      <c r="G167" s="52">
        <f t="shared" si="7"/>
        <v>4.7</v>
      </c>
      <c r="H167" s="144"/>
    </row>
    <row r="168" spans="1:8" ht="22.5">
      <c r="A168" s="14">
        <v>250202005</v>
      </c>
      <c r="B168" s="186" t="s">
        <v>1791</v>
      </c>
      <c r="C168" s="14"/>
      <c r="D168" s="15"/>
      <c r="E168" s="52" t="s">
        <v>1620</v>
      </c>
      <c r="F168" s="72">
        <v>8</v>
      </c>
      <c r="G168" s="52">
        <f t="shared" si="7"/>
        <v>7.5</v>
      </c>
      <c r="H168" s="144"/>
    </row>
    <row r="169" spans="1:8" ht="22.5">
      <c r="A169" s="14">
        <v>250202006</v>
      </c>
      <c r="B169" s="186" t="s">
        <v>1792</v>
      </c>
      <c r="C169" s="14"/>
      <c r="D169" s="15"/>
      <c r="E169" s="52" t="s">
        <v>1620</v>
      </c>
      <c r="F169" s="72">
        <v>12</v>
      </c>
      <c r="G169" s="52">
        <f t="shared" si="7"/>
        <v>11.3</v>
      </c>
      <c r="H169" s="144"/>
    </row>
    <row r="170" spans="1:8" ht="22.5">
      <c r="A170" s="14">
        <v>250202007</v>
      </c>
      <c r="B170" s="186" t="s">
        <v>1793</v>
      </c>
      <c r="C170" s="14"/>
      <c r="D170" s="15"/>
      <c r="E170" s="52" t="s">
        <v>1620</v>
      </c>
      <c r="F170" s="72">
        <v>8</v>
      </c>
      <c r="G170" s="52">
        <f t="shared" si="7"/>
        <v>7.5</v>
      </c>
      <c r="H170" s="144"/>
    </row>
    <row r="171" spans="1:8" ht="22.5">
      <c r="A171" s="14">
        <v>250202008</v>
      </c>
      <c r="B171" s="186" t="s">
        <v>1794</v>
      </c>
      <c r="C171" s="14"/>
      <c r="D171" s="15"/>
      <c r="E171" s="52" t="s">
        <v>1620</v>
      </c>
      <c r="F171" s="72">
        <v>8</v>
      </c>
      <c r="G171" s="52">
        <f t="shared" si="7"/>
        <v>7.5</v>
      </c>
      <c r="H171" s="144"/>
    </row>
    <row r="172" spans="1:8" ht="11.25">
      <c r="A172" s="14">
        <v>250202009</v>
      </c>
      <c r="B172" s="186" t="s">
        <v>1795</v>
      </c>
      <c r="C172" s="14"/>
      <c r="D172" s="15"/>
      <c r="E172" s="52" t="s">
        <v>1620</v>
      </c>
      <c r="F172" s="72">
        <v>8</v>
      </c>
      <c r="G172" s="52">
        <f t="shared" si="7"/>
        <v>7.5</v>
      </c>
      <c r="H172" s="144"/>
    </row>
    <row r="173" spans="1:8" ht="11.25">
      <c r="A173" s="14">
        <v>250202010</v>
      </c>
      <c r="B173" s="186" t="s">
        <v>1796</v>
      </c>
      <c r="C173" s="14"/>
      <c r="D173" s="15"/>
      <c r="E173" s="52" t="s">
        <v>1620</v>
      </c>
      <c r="F173" s="72">
        <v>8</v>
      </c>
      <c r="G173" s="52">
        <f t="shared" si="7"/>
        <v>7.5</v>
      </c>
      <c r="H173" s="144"/>
    </row>
    <row r="174" spans="1:8" ht="11.25">
      <c r="A174" s="14">
        <v>250202011</v>
      </c>
      <c r="B174" s="186" t="s">
        <v>1797</v>
      </c>
      <c r="C174" s="14"/>
      <c r="D174" s="15"/>
      <c r="E174" s="52" t="s">
        <v>1620</v>
      </c>
      <c r="F174" s="72">
        <v>8</v>
      </c>
      <c r="G174" s="52">
        <f t="shared" si="7"/>
        <v>7.5</v>
      </c>
      <c r="H174" s="144"/>
    </row>
    <row r="175" spans="1:8" ht="22.5">
      <c r="A175" s="14">
        <v>250202012</v>
      </c>
      <c r="B175" s="186" t="s">
        <v>1798</v>
      </c>
      <c r="C175" s="14"/>
      <c r="D175" s="15"/>
      <c r="E175" s="52" t="s">
        <v>1620</v>
      </c>
      <c r="F175" s="72">
        <v>8</v>
      </c>
      <c r="G175" s="52">
        <f t="shared" si="7"/>
        <v>7.5</v>
      </c>
      <c r="H175" s="144"/>
    </row>
    <row r="176" spans="1:8" ht="11.25">
      <c r="A176" s="14">
        <v>250202013</v>
      </c>
      <c r="B176" s="186" t="s">
        <v>1799</v>
      </c>
      <c r="C176" s="14"/>
      <c r="D176" s="15"/>
      <c r="E176" s="52" t="s">
        <v>1620</v>
      </c>
      <c r="F176" s="72">
        <v>7</v>
      </c>
      <c r="G176" s="52">
        <f t="shared" si="7"/>
        <v>6.6</v>
      </c>
      <c r="H176" s="144"/>
    </row>
    <row r="177" spans="1:8" ht="22.5">
      <c r="A177" s="14">
        <v>250202014</v>
      </c>
      <c r="B177" s="186" t="s">
        <v>1800</v>
      </c>
      <c r="C177" s="14"/>
      <c r="D177" s="15"/>
      <c r="E177" s="52" t="s">
        <v>1620</v>
      </c>
      <c r="F177" s="72">
        <v>7</v>
      </c>
      <c r="G177" s="52">
        <f t="shared" si="7"/>
        <v>6.6</v>
      </c>
      <c r="H177" s="144"/>
    </row>
    <row r="178" spans="1:8" ht="11.25">
      <c r="A178" s="14">
        <v>250202015</v>
      </c>
      <c r="B178" s="186" t="s">
        <v>1801</v>
      </c>
      <c r="C178" s="14"/>
      <c r="D178" s="15"/>
      <c r="E178" s="52" t="s">
        <v>1620</v>
      </c>
      <c r="F178" s="72">
        <v>7</v>
      </c>
      <c r="G178" s="52">
        <f t="shared" si="7"/>
        <v>6.6</v>
      </c>
      <c r="H178" s="144"/>
    </row>
    <row r="179" spans="1:8" ht="22.5">
      <c r="A179" s="14">
        <v>250202016</v>
      </c>
      <c r="B179" s="186" t="s">
        <v>1802</v>
      </c>
      <c r="C179" s="14"/>
      <c r="D179" s="15"/>
      <c r="E179" s="52" t="s">
        <v>1620</v>
      </c>
      <c r="F179" s="72">
        <v>10</v>
      </c>
      <c r="G179" s="52">
        <f t="shared" si="7"/>
        <v>9.4</v>
      </c>
      <c r="H179" s="144"/>
    </row>
    <row r="180" spans="1:8" ht="22.5">
      <c r="A180" s="14">
        <v>250202017</v>
      </c>
      <c r="B180" s="186" t="s">
        <v>1803</v>
      </c>
      <c r="C180" s="14"/>
      <c r="D180" s="15"/>
      <c r="E180" s="52" t="s">
        <v>1620</v>
      </c>
      <c r="F180" s="72">
        <v>8</v>
      </c>
      <c r="G180" s="52">
        <f t="shared" si="7"/>
        <v>7.5</v>
      </c>
      <c r="H180" s="144"/>
    </row>
    <row r="181" spans="1:8" ht="22.5">
      <c r="A181" s="14">
        <v>250202018</v>
      </c>
      <c r="B181" s="186" t="s">
        <v>1804</v>
      </c>
      <c r="C181" s="14"/>
      <c r="D181" s="15"/>
      <c r="E181" s="52" t="s">
        <v>1620</v>
      </c>
      <c r="F181" s="72">
        <v>12</v>
      </c>
      <c r="G181" s="52">
        <f t="shared" si="7"/>
        <v>11.3</v>
      </c>
      <c r="H181" s="144"/>
    </row>
    <row r="182" spans="1:8" ht="22.5">
      <c r="A182" s="14">
        <v>250202019</v>
      </c>
      <c r="B182" s="186" t="s">
        <v>1805</v>
      </c>
      <c r="C182" s="14"/>
      <c r="D182" s="15"/>
      <c r="E182" s="52" t="s">
        <v>1620</v>
      </c>
      <c r="F182" s="72">
        <v>8</v>
      </c>
      <c r="G182" s="52">
        <f t="shared" si="7"/>
        <v>7.5</v>
      </c>
      <c r="H182" s="144"/>
    </row>
    <row r="183" spans="1:8" ht="33.75">
      <c r="A183" s="14">
        <v>250202020</v>
      </c>
      <c r="B183" s="186" t="s">
        <v>1806</v>
      </c>
      <c r="C183" s="14"/>
      <c r="D183" s="15"/>
      <c r="E183" s="52" t="s">
        <v>1620</v>
      </c>
      <c r="F183" s="72">
        <v>12</v>
      </c>
      <c r="G183" s="52">
        <f t="shared" si="7"/>
        <v>11.3</v>
      </c>
      <c r="H183" s="144"/>
    </row>
    <row r="184" spans="1:8" ht="22.5">
      <c r="A184" s="14">
        <v>250202021</v>
      </c>
      <c r="B184" s="186" t="s">
        <v>1807</v>
      </c>
      <c r="C184" s="14"/>
      <c r="D184" s="15"/>
      <c r="E184" s="52" t="s">
        <v>1620</v>
      </c>
      <c r="F184" s="221">
        <v>25</v>
      </c>
      <c r="G184" s="52">
        <f t="shared" si="7"/>
        <v>23.5</v>
      </c>
      <c r="H184" s="144"/>
    </row>
    <row r="185" spans="1:8" ht="22.5">
      <c r="A185" s="14">
        <v>250202022</v>
      </c>
      <c r="B185" s="186" t="s">
        <v>1808</v>
      </c>
      <c r="C185" s="14"/>
      <c r="D185" s="15"/>
      <c r="E185" s="52" t="s">
        <v>1620</v>
      </c>
      <c r="F185" s="72">
        <v>7</v>
      </c>
      <c r="G185" s="52">
        <f t="shared" si="7"/>
        <v>6.6</v>
      </c>
      <c r="H185" s="144"/>
    </row>
    <row r="186" spans="1:8" ht="11.25">
      <c r="A186" s="14">
        <v>250202023</v>
      </c>
      <c r="B186" s="186" t="s">
        <v>1809</v>
      </c>
      <c r="C186" s="14"/>
      <c r="D186" s="15"/>
      <c r="E186" s="52" t="s">
        <v>1620</v>
      </c>
      <c r="F186" s="72">
        <v>7</v>
      </c>
      <c r="G186" s="52">
        <f t="shared" si="7"/>
        <v>6.6</v>
      </c>
      <c r="H186" s="144"/>
    </row>
    <row r="187" spans="1:8" ht="11.25">
      <c r="A187" s="14">
        <v>250202024</v>
      </c>
      <c r="B187" s="186" t="s">
        <v>1810</v>
      </c>
      <c r="C187" s="14"/>
      <c r="D187" s="15"/>
      <c r="E187" s="52" t="s">
        <v>1620</v>
      </c>
      <c r="F187" s="72">
        <v>7</v>
      </c>
      <c r="G187" s="52">
        <f t="shared" si="7"/>
        <v>6.6</v>
      </c>
      <c r="H187" s="144"/>
    </row>
    <row r="188" spans="1:8" ht="11.25">
      <c r="A188" s="14">
        <v>250202025</v>
      </c>
      <c r="B188" s="186" t="s">
        <v>1811</v>
      </c>
      <c r="C188" s="14"/>
      <c r="D188" s="15"/>
      <c r="E188" s="52" t="s">
        <v>1620</v>
      </c>
      <c r="F188" s="72">
        <v>8</v>
      </c>
      <c r="G188" s="52">
        <f t="shared" si="7"/>
        <v>7.5</v>
      </c>
      <c r="H188" s="144"/>
    </row>
    <row r="189" spans="1:8" ht="11.25">
      <c r="A189" s="14">
        <v>250202026</v>
      </c>
      <c r="B189" s="186" t="s">
        <v>1812</v>
      </c>
      <c r="C189" s="14"/>
      <c r="D189" s="15"/>
      <c r="E189" s="52" t="s">
        <v>1620</v>
      </c>
      <c r="F189" s="72">
        <v>40</v>
      </c>
      <c r="G189" s="52">
        <f t="shared" si="7"/>
        <v>37.6</v>
      </c>
      <c r="H189" s="144"/>
    </row>
    <row r="190" spans="1:8" ht="22.5">
      <c r="A190" s="14">
        <v>250202027</v>
      </c>
      <c r="B190" s="186" t="s">
        <v>1813</v>
      </c>
      <c r="C190" s="14"/>
      <c r="D190" s="15"/>
      <c r="E190" s="52" t="s">
        <v>1620</v>
      </c>
      <c r="F190" s="72">
        <v>25</v>
      </c>
      <c r="G190" s="52">
        <f t="shared" si="7"/>
        <v>23.5</v>
      </c>
      <c r="H190" s="144"/>
    </row>
    <row r="191" spans="1:8" ht="22.5">
      <c r="A191" s="14">
        <v>250202028</v>
      </c>
      <c r="B191" s="186" t="s">
        <v>1814</v>
      </c>
      <c r="C191" s="14"/>
      <c r="D191" s="15"/>
      <c r="E191" s="52" t="s">
        <v>1620</v>
      </c>
      <c r="F191" s="72">
        <v>12</v>
      </c>
      <c r="G191" s="52">
        <f t="shared" si="7"/>
        <v>11.3</v>
      </c>
      <c r="H191" s="144"/>
    </row>
    <row r="192" spans="1:8" ht="22.5">
      <c r="A192" s="14">
        <v>250202029</v>
      </c>
      <c r="B192" s="186" t="s">
        <v>1815</v>
      </c>
      <c r="C192" s="14"/>
      <c r="D192" s="15"/>
      <c r="E192" s="52" t="s">
        <v>1620</v>
      </c>
      <c r="F192" s="72">
        <v>12</v>
      </c>
      <c r="G192" s="52">
        <f t="shared" si="7"/>
        <v>11.3</v>
      </c>
      <c r="H192" s="144"/>
    </row>
    <row r="193" spans="1:8" ht="22.5">
      <c r="A193" s="14">
        <v>250202030</v>
      </c>
      <c r="B193" s="186" t="s">
        <v>1816</v>
      </c>
      <c r="C193" s="14"/>
      <c r="D193" s="15"/>
      <c r="E193" s="52" t="s">
        <v>1620</v>
      </c>
      <c r="F193" s="72">
        <v>7</v>
      </c>
      <c r="G193" s="52">
        <f t="shared" si="7"/>
        <v>6.6</v>
      </c>
      <c r="H193" s="144"/>
    </row>
    <row r="194" spans="1:8" ht="22.5">
      <c r="A194" s="14">
        <v>250202031</v>
      </c>
      <c r="B194" s="186" t="s">
        <v>1817</v>
      </c>
      <c r="C194" s="14" t="s">
        <v>1818</v>
      </c>
      <c r="D194" s="15"/>
      <c r="E194" s="52" t="s">
        <v>1620</v>
      </c>
      <c r="F194" s="72">
        <v>7</v>
      </c>
      <c r="G194" s="52">
        <f t="shared" si="7"/>
        <v>6.6</v>
      </c>
      <c r="H194" s="144" t="s">
        <v>1769</v>
      </c>
    </row>
    <row r="195" spans="1:8" ht="11.25">
      <c r="A195" s="14">
        <v>250202032</v>
      </c>
      <c r="B195" s="186" t="s">
        <v>1819</v>
      </c>
      <c r="C195" s="14"/>
      <c r="D195" s="15"/>
      <c r="E195" s="52" t="s">
        <v>1620</v>
      </c>
      <c r="F195" s="72">
        <v>12</v>
      </c>
      <c r="G195" s="52">
        <f t="shared" si="7"/>
        <v>11.3</v>
      </c>
      <c r="H195" s="144"/>
    </row>
    <row r="196" spans="1:8" ht="22.5">
      <c r="A196" s="14">
        <v>250202033</v>
      </c>
      <c r="B196" s="186" t="s">
        <v>1820</v>
      </c>
      <c r="C196" s="14"/>
      <c r="D196" s="15"/>
      <c r="E196" s="52" t="s">
        <v>1620</v>
      </c>
      <c r="F196" s="72">
        <v>12</v>
      </c>
      <c r="G196" s="52">
        <f t="shared" si="7"/>
        <v>11.3</v>
      </c>
      <c r="H196" s="144"/>
    </row>
    <row r="197" spans="1:8" ht="22.5">
      <c r="A197" s="14">
        <v>250202034</v>
      </c>
      <c r="B197" s="186" t="s">
        <v>1821</v>
      </c>
      <c r="C197" s="14" t="s">
        <v>1822</v>
      </c>
      <c r="D197" s="15"/>
      <c r="E197" s="52" t="s">
        <v>1620</v>
      </c>
      <c r="F197" s="72">
        <v>15</v>
      </c>
      <c r="G197" s="52">
        <f t="shared" si="7"/>
        <v>14.1</v>
      </c>
      <c r="H197" s="144" t="s">
        <v>1769</v>
      </c>
    </row>
    <row r="198" spans="1:8" ht="22.5">
      <c r="A198" s="14">
        <v>250202035</v>
      </c>
      <c r="B198" s="186" t="s">
        <v>1823</v>
      </c>
      <c r="C198" s="14"/>
      <c r="D198" s="15"/>
      <c r="E198" s="52" t="s">
        <v>1620</v>
      </c>
      <c r="F198" s="72">
        <v>15</v>
      </c>
      <c r="G198" s="52">
        <f t="shared" si="7"/>
        <v>14.1</v>
      </c>
      <c r="H198" s="144"/>
    </row>
    <row r="199" spans="1:8" ht="11.25">
      <c r="A199" s="14">
        <v>250202036</v>
      </c>
      <c r="B199" s="186" t="s">
        <v>1824</v>
      </c>
      <c r="C199" s="14"/>
      <c r="D199" s="15"/>
      <c r="E199" s="52" t="s">
        <v>1620</v>
      </c>
      <c r="F199" s="72">
        <v>20</v>
      </c>
      <c r="G199" s="52">
        <f t="shared" si="7"/>
        <v>18.8</v>
      </c>
      <c r="H199" s="144"/>
    </row>
    <row r="200" spans="1:8" ht="22.5">
      <c r="A200" s="14">
        <v>250202037</v>
      </c>
      <c r="B200" s="186" t="s">
        <v>1825</v>
      </c>
      <c r="C200" s="14"/>
      <c r="D200" s="15"/>
      <c r="E200" s="52" t="s">
        <v>1620</v>
      </c>
      <c r="F200" s="72">
        <v>28</v>
      </c>
      <c r="G200" s="52">
        <f t="shared" si="7"/>
        <v>26.3</v>
      </c>
      <c r="H200" s="144"/>
    </row>
    <row r="201" spans="1:8" ht="11.25">
      <c r="A201" s="89">
        <v>250202038</v>
      </c>
      <c r="B201" s="186" t="s">
        <v>1826</v>
      </c>
      <c r="C201" s="14"/>
      <c r="D201" s="15"/>
      <c r="E201" s="52" t="s">
        <v>1620</v>
      </c>
      <c r="F201" s="72">
        <v>12</v>
      </c>
      <c r="G201" s="52">
        <f t="shared" ref="G201:G264" si="8">ROUND(F201*0.94,1)</f>
        <v>11.3</v>
      </c>
      <c r="H201" s="144"/>
    </row>
    <row r="202" spans="1:8" ht="11.25">
      <c r="A202" s="89">
        <v>250202039</v>
      </c>
      <c r="B202" s="186" t="s">
        <v>1827</v>
      </c>
      <c r="C202" s="14"/>
      <c r="D202" s="15"/>
      <c r="E202" s="52" t="s">
        <v>1620</v>
      </c>
      <c r="F202" s="72">
        <v>40</v>
      </c>
      <c r="G202" s="52">
        <f t="shared" si="8"/>
        <v>37.6</v>
      </c>
      <c r="H202" s="144"/>
    </row>
    <row r="203" spans="1:8" ht="11.25">
      <c r="A203" s="89">
        <v>250202040</v>
      </c>
      <c r="B203" s="186" t="s">
        <v>1828</v>
      </c>
      <c r="C203" s="14"/>
      <c r="D203" s="15"/>
      <c r="E203" s="52" t="s">
        <v>1620</v>
      </c>
      <c r="F203" s="72">
        <v>12</v>
      </c>
      <c r="G203" s="52">
        <f t="shared" si="8"/>
        <v>11.3</v>
      </c>
      <c r="H203" s="144"/>
    </row>
    <row r="204" spans="1:8" ht="22.5">
      <c r="A204" s="89">
        <v>250202041</v>
      </c>
      <c r="B204" s="186" t="s">
        <v>1829</v>
      </c>
      <c r="C204" s="14"/>
      <c r="D204" s="15"/>
      <c r="E204" s="52" t="s">
        <v>1620</v>
      </c>
      <c r="F204" s="72">
        <v>10</v>
      </c>
      <c r="G204" s="52">
        <f t="shared" si="8"/>
        <v>9.4</v>
      </c>
      <c r="H204" s="144"/>
    </row>
    <row r="205" spans="1:8" ht="11.25">
      <c r="A205" s="81">
        <v>250203</v>
      </c>
      <c r="B205" s="13" t="s">
        <v>1830</v>
      </c>
      <c r="C205" s="14"/>
      <c r="D205" s="15"/>
      <c r="E205" s="52"/>
      <c r="F205" s="72"/>
      <c r="G205" s="52"/>
      <c r="H205" s="144"/>
    </row>
    <row r="206" spans="1:8" ht="22.5">
      <c r="A206" s="14">
        <v>250203001</v>
      </c>
      <c r="B206" s="135" t="s">
        <v>1831</v>
      </c>
      <c r="C206" s="14" t="s">
        <v>1832</v>
      </c>
      <c r="D206" s="15"/>
      <c r="E206" s="52" t="s">
        <v>1620</v>
      </c>
      <c r="F206" s="72">
        <v>25</v>
      </c>
      <c r="G206" s="52">
        <f t="shared" si="8"/>
        <v>23.5</v>
      </c>
      <c r="H206" s="144" t="s">
        <v>4833</v>
      </c>
    </row>
    <row r="207" spans="1:8" ht="22.5">
      <c r="A207" s="14">
        <v>250203002</v>
      </c>
      <c r="B207" s="135" t="s">
        <v>1833</v>
      </c>
      <c r="C207" s="14"/>
      <c r="D207" s="15"/>
      <c r="E207" s="52" t="s">
        <v>1620</v>
      </c>
      <c r="F207" s="72">
        <v>25</v>
      </c>
      <c r="G207" s="52">
        <f t="shared" si="8"/>
        <v>23.5</v>
      </c>
      <c r="H207" s="144" t="s">
        <v>4833</v>
      </c>
    </row>
    <row r="208" spans="1:8" ht="22.5">
      <c r="A208" s="14">
        <v>250203003</v>
      </c>
      <c r="B208" s="135" t="s">
        <v>1834</v>
      </c>
      <c r="C208" s="14" t="s">
        <v>1835</v>
      </c>
      <c r="D208" s="15"/>
      <c r="E208" s="52" t="s">
        <v>1620</v>
      </c>
      <c r="F208" s="72">
        <v>30</v>
      </c>
      <c r="G208" s="52">
        <f t="shared" si="8"/>
        <v>28.2</v>
      </c>
      <c r="H208" s="144" t="s">
        <v>4834</v>
      </c>
    </row>
    <row r="209" spans="1:8" ht="22.5">
      <c r="A209" s="14">
        <v>250203004</v>
      </c>
      <c r="B209" s="135" t="s">
        <v>1836</v>
      </c>
      <c r="C209" s="14"/>
      <c r="D209" s="15"/>
      <c r="E209" s="52" t="s">
        <v>1620</v>
      </c>
      <c r="F209" s="72">
        <v>30</v>
      </c>
      <c r="G209" s="52">
        <f t="shared" si="8"/>
        <v>28.2</v>
      </c>
      <c r="H209" s="144"/>
    </row>
    <row r="210" spans="1:8" ht="33.75">
      <c r="A210" s="14">
        <v>250203005</v>
      </c>
      <c r="B210" s="135" t="s">
        <v>1837</v>
      </c>
      <c r="C210" s="14"/>
      <c r="D210" s="15"/>
      <c r="E210" s="52" t="s">
        <v>1620</v>
      </c>
      <c r="F210" s="72">
        <v>35</v>
      </c>
      <c r="G210" s="52">
        <f t="shared" si="8"/>
        <v>32.9</v>
      </c>
      <c r="H210" s="144" t="s">
        <v>4835</v>
      </c>
    </row>
    <row r="211" spans="1:8" ht="11.25">
      <c r="A211" s="14">
        <v>250203006</v>
      </c>
      <c r="B211" s="135" t="s">
        <v>1838</v>
      </c>
      <c r="C211" s="14"/>
      <c r="D211" s="15"/>
      <c r="E211" s="52" t="s">
        <v>1620</v>
      </c>
      <c r="F211" s="72">
        <v>5</v>
      </c>
      <c r="G211" s="52">
        <f t="shared" si="8"/>
        <v>4.7</v>
      </c>
      <c r="H211" s="144"/>
    </row>
    <row r="212" spans="1:8" ht="22.5">
      <c r="A212" s="14">
        <v>250203007</v>
      </c>
      <c r="B212" s="135" t="s">
        <v>1839</v>
      </c>
      <c r="C212" s="14"/>
      <c r="D212" s="15"/>
      <c r="E212" s="52" t="s">
        <v>1620</v>
      </c>
      <c r="F212" s="72">
        <v>25</v>
      </c>
      <c r="G212" s="52">
        <f t="shared" si="8"/>
        <v>23.5</v>
      </c>
      <c r="H212" s="144"/>
    </row>
    <row r="213" spans="1:8" ht="33.75">
      <c r="A213" s="14">
        <v>250203008</v>
      </c>
      <c r="B213" s="135" t="s">
        <v>1840</v>
      </c>
      <c r="C213" s="14"/>
      <c r="D213" s="15"/>
      <c r="E213" s="52" t="s">
        <v>1620</v>
      </c>
      <c r="F213" s="72">
        <v>80</v>
      </c>
      <c r="G213" s="52">
        <f t="shared" si="8"/>
        <v>75.2</v>
      </c>
      <c r="H213" s="144"/>
    </row>
    <row r="214" spans="1:8" ht="22.5">
      <c r="A214" s="14">
        <v>250203009</v>
      </c>
      <c r="B214" s="135" t="s">
        <v>1841</v>
      </c>
      <c r="C214" s="14"/>
      <c r="D214" s="15"/>
      <c r="E214" s="52" t="s">
        <v>1620</v>
      </c>
      <c r="F214" s="72">
        <v>25</v>
      </c>
      <c r="G214" s="52">
        <f t="shared" si="8"/>
        <v>23.5</v>
      </c>
      <c r="H214" s="144" t="s">
        <v>4836</v>
      </c>
    </row>
    <row r="215" spans="1:8" ht="23.25">
      <c r="A215" s="14">
        <v>250203010</v>
      </c>
      <c r="B215" s="135" t="s">
        <v>1843</v>
      </c>
      <c r="C215" s="14"/>
      <c r="D215" s="15"/>
      <c r="E215" s="52" t="s">
        <v>1620</v>
      </c>
      <c r="F215" s="221">
        <v>25</v>
      </c>
      <c r="G215" s="52">
        <f t="shared" si="8"/>
        <v>23.5</v>
      </c>
      <c r="H215" s="144" t="s">
        <v>4837</v>
      </c>
    </row>
    <row r="216" spans="1:8" ht="23.25">
      <c r="A216" s="14">
        <v>250203011</v>
      </c>
      <c r="B216" s="135" t="s">
        <v>1844</v>
      </c>
      <c r="C216" s="14"/>
      <c r="D216" s="15"/>
      <c r="E216" s="52" t="s">
        <v>1620</v>
      </c>
      <c r="F216" s="221">
        <v>25</v>
      </c>
      <c r="G216" s="52">
        <f t="shared" si="8"/>
        <v>23.5</v>
      </c>
      <c r="H216" s="144" t="s">
        <v>4837</v>
      </c>
    </row>
    <row r="217" spans="1:8" ht="22.5">
      <c r="A217" s="14">
        <v>250203012</v>
      </c>
      <c r="B217" s="135" t="s">
        <v>1845</v>
      </c>
      <c r="C217" s="14"/>
      <c r="D217" s="15"/>
      <c r="E217" s="52" t="s">
        <v>1620</v>
      </c>
      <c r="F217" s="72">
        <v>30</v>
      </c>
      <c r="G217" s="52">
        <f t="shared" si="8"/>
        <v>28.2</v>
      </c>
      <c r="H217" s="144"/>
    </row>
    <row r="218" spans="1:8" ht="23.25">
      <c r="A218" s="14">
        <v>250203013</v>
      </c>
      <c r="B218" s="135" t="s">
        <v>1846</v>
      </c>
      <c r="C218" s="14"/>
      <c r="D218" s="15"/>
      <c r="E218" s="52" t="s">
        <v>1620</v>
      </c>
      <c r="F218" s="72">
        <v>18</v>
      </c>
      <c r="G218" s="52">
        <f t="shared" si="8"/>
        <v>16.899999999999999</v>
      </c>
      <c r="H218" s="144" t="s">
        <v>1842</v>
      </c>
    </row>
    <row r="219" spans="1:8" ht="22.5">
      <c r="A219" s="14">
        <v>250203014</v>
      </c>
      <c r="B219" s="135" t="s">
        <v>1847</v>
      </c>
      <c r="C219" s="14"/>
      <c r="D219" s="15"/>
      <c r="E219" s="52" t="s">
        <v>1620</v>
      </c>
      <c r="F219" s="72">
        <v>25</v>
      </c>
      <c r="G219" s="52">
        <f t="shared" si="8"/>
        <v>23.5</v>
      </c>
      <c r="H219" s="144"/>
    </row>
    <row r="220" spans="1:8" ht="11.25">
      <c r="A220" s="14">
        <v>250203015</v>
      </c>
      <c r="B220" s="135" t="s">
        <v>1848</v>
      </c>
      <c r="C220" s="14"/>
      <c r="D220" s="15"/>
      <c r="E220" s="52" t="s">
        <v>1620</v>
      </c>
      <c r="F220" s="72">
        <v>20</v>
      </c>
      <c r="G220" s="52">
        <f t="shared" si="8"/>
        <v>18.8</v>
      </c>
      <c r="H220" s="144"/>
    </row>
    <row r="221" spans="1:8" ht="11.25">
      <c r="A221" s="14">
        <v>250203016</v>
      </c>
      <c r="B221" s="135" t="s">
        <v>1849</v>
      </c>
      <c r="C221" s="14"/>
      <c r="D221" s="15"/>
      <c r="E221" s="52" t="s">
        <v>1620</v>
      </c>
      <c r="F221" s="72">
        <v>20</v>
      </c>
      <c r="G221" s="52">
        <f t="shared" si="8"/>
        <v>18.8</v>
      </c>
      <c r="H221" s="144"/>
    </row>
    <row r="222" spans="1:8" ht="22.5">
      <c r="A222" s="14">
        <v>250203017</v>
      </c>
      <c r="B222" s="135" t="s">
        <v>1850</v>
      </c>
      <c r="C222" s="14"/>
      <c r="D222" s="15"/>
      <c r="E222" s="52" t="s">
        <v>1620</v>
      </c>
      <c r="F222" s="72">
        <v>20</v>
      </c>
      <c r="G222" s="52">
        <f t="shared" si="8"/>
        <v>18.8</v>
      </c>
      <c r="H222" s="144"/>
    </row>
    <row r="223" spans="1:8" ht="11.25">
      <c r="A223" s="14">
        <v>250203018</v>
      </c>
      <c r="B223" s="135" t="s">
        <v>1851</v>
      </c>
      <c r="C223" s="91"/>
      <c r="D223" s="15"/>
      <c r="E223" s="52" t="s">
        <v>1620</v>
      </c>
      <c r="F223" s="72">
        <v>5</v>
      </c>
      <c r="G223" s="52">
        <f t="shared" si="8"/>
        <v>4.7</v>
      </c>
      <c r="H223" s="144"/>
    </row>
    <row r="224" spans="1:8" ht="24">
      <c r="A224" s="14">
        <v>250203019</v>
      </c>
      <c r="B224" s="135" t="s">
        <v>3197</v>
      </c>
      <c r="C224" s="14"/>
      <c r="D224" s="15"/>
      <c r="E224" s="52" t="s">
        <v>1620</v>
      </c>
      <c r="F224" s="72">
        <v>30</v>
      </c>
      <c r="G224" s="52">
        <f t="shared" si="8"/>
        <v>28.2</v>
      </c>
      <c r="H224" s="144" t="s">
        <v>4835</v>
      </c>
    </row>
    <row r="225" spans="1:8" ht="22.5">
      <c r="A225" s="14">
        <v>250203020</v>
      </c>
      <c r="B225" s="135" t="s">
        <v>1852</v>
      </c>
      <c r="C225" s="14"/>
      <c r="D225" s="15"/>
      <c r="E225" s="52" t="s">
        <v>1620</v>
      </c>
      <c r="F225" s="72">
        <v>10</v>
      </c>
      <c r="G225" s="52">
        <f t="shared" si="8"/>
        <v>9.4</v>
      </c>
      <c r="H225" s="144" t="s">
        <v>4840</v>
      </c>
    </row>
    <row r="226" spans="1:8" ht="22.5">
      <c r="A226" s="14">
        <v>250203021</v>
      </c>
      <c r="B226" s="135" t="s">
        <v>1853</v>
      </c>
      <c r="C226" s="14"/>
      <c r="D226" s="15"/>
      <c r="E226" s="52" t="s">
        <v>1620</v>
      </c>
      <c r="F226" s="72">
        <v>10</v>
      </c>
      <c r="G226" s="52">
        <f t="shared" si="8"/>
        <v>9.4</v>
      </c>
      <c r="H226" s="144" t="s">
        <v>4841</v>
      </c>
    </row>
    <row r="227" spans="1:8" ht="22.5">
      <c r="A227" s="14">
        <v>250203022</v>
      </c>
      <c r="B227" s="135" t="s">
        <v>1854</v>
      </c>
      <c r="C227" s="14"/>
      <c r="D227" s="15"/>
      <c r="E227" s="52" t="s">
        <v>1620</v>
      </c>
      <c r="F227" s="72">
        <v>10</v>
      </c>
      <c r="G227" s="52">
        <f t="shared" si="8"/>
        <v>9.4</v>
      </c>
      <c r="H227" s="144" t="s">
        <v>4841</v>
      </c>
    </row>
    <row r="228" spans="1:8" ht="22.5">
      <c r="A228" s="14">
        <v>250203023</v>
      </c>
      <c r="B228" s="135" t="s">
        <v>1855</v>
      </c>
      <c r="C228" s="14"/>
      <c r="D228" s="15"/>
      <c r="E228" s="52" t="s">
        <v>1620</v>
      </c>
      <c r="F228" s="72">
        <v>10</v>
      </c>
      <c r="G228" s="52">
        <f t="shared" si="8"/>
        <v>9.4</v>
      </c>
      <c r="H228" s="144" t="s">
        <v>4841</v>
      </c>
    </row>
    <row r="229" spans="1:8" ht="22.5">
      <c r="A229" s="14">
        <v>250203024</v>
      </c>
      <c r="B229" s="135" t="s">
        <v>1856</v>
      </c>
      <c r="C229" s="14"/>
      <c r="D229" s="15"/>
      <c r="E229" s="52" t="s">
        <v>1620</v>
      </c>
      <c r="F229" s="72">
        <v>10</v>
      </c>
      <c r="G229" s="52">
        <f t="shared" si="8"/>
        <v>9.4</v>
      </c>
      <c r="H229" s="144" t="s">
        <v>4841</v>
      </c>
    </row>
    <row r="230" spans="1:8" ht="22.5">
      <c r="A230" s="14">
        <v>250203025</v>
      </c>
      <c r="B230" s="135" t="s">
        <v>1857</v>
      </c>
      <c r="C230" s="14"/>
      <c r="D230" s="15"/>
      <c r="E230" s="52" t="s">
        <v>1620</v>
      </c>
      <c r="F230" s="72">
        <v>10</v>
      </c>
      <c r="G230" s="52">
        <f t="shared" si="8"/>
        <v>9.4</v>
      </c>
      <c r="H230" s="144" t="s">
        <v>4841</v>
      </c>
    </row>
    <row r="231" spans="1:8" ht="22.5">
      <c r="A231" s="14">
        <v>250203026</v>
      </c>
      <c r="B231" s="135" t="s">
        <v>1858</v>
      </c>
      <c r="C231" s="14"/>
      <c r="D231" s="15"/>
      <c r="E231" s="52" t="s">
        <v>1620</v>
      </c>
      <c r="F231" s="72">
        <v>10</v>
      </c>
      <c r="G231" s="52">
        <f t="shared" si="8"/>
        <v>9.4</v>
      </c>
      <c r="H231" s="144" t="s">
        <v>4841</v>
      </c>
    </row>
    <row r="232" spans="1:8" ht="22.5">
      <c r="A232" s="14">
        <v>250203027</v>
      </c>
      <c r="B232" s="135" t="s">
        <v>1859</v>
      </c>
      <c r="C232" s="14"/>
      <c r="D232" s="15"/>
      <c r="E232" s="52" t="s">
        <v>1620</v>
      </c>
      <c r="F232" s="72">
        <v>8</v>
      </c>
      <c r="G232" s="52">
        <f t="shared" si="8"/>
        <v>7.5</v>
      </c>
      <c r="H232" s="144" t="s">
        <v>4842</v>
      </c>
    </row>
    <row r="233" spans="1:8" ht="22.5">
      <c r="A233" s="14">
        <v>250203028</v>
      </c>
      <c r="B233" s="135" t="s">
        <v>1860</v>
      </c>
      <c r="C233" s="14"/>
      <c r="D233" s="15"/>
      <c r="E233" s="52" t="s">
        <v>1620</v>
      </c>
      <c r="F233" s="72">
        <v>15</v>
      </c>
      <c r="G233" s="52">
        <f t="shared" si="8"/>
        <v>14.1</v>
      </c>
      <c r="H233" s="144"/>
    </row>
    <row r="234" spans="1:8" ht="22.5">
      <c r="A234" s="14">
        <v>250203029</v>
      </c>
      <c r="B234" s="135" t="s">
        <v>1861</v>
      </c>
      <c r="C234" s="14"/>
      <c r="D234" s="15"/>
      <c r="E234" s="52" t="s">
        <v>1620</v>
      </c>
      <c r="F234" s="72">
        <v>12</v>
      </c>
      <c r="G234" s="52">
        <f t="shared" si="8"/>
        <v>11.3</v>
      </c>
      <c r="H234" s="144"/>
    </row>
    <row r="235" spans="1:8" ht="22.5">
      <c r="A235" s="14">
        <v>250203030</v>
      </c>
      <c r="B235" s="135" t="s">
        <v>1862</v>
      </c>
      <c r="C235" s="14"/>
      <c r="D235" s="15"/>
      <c r="E235" s="52" t="s">
        <v>1620</v>
      </c>
      <c r="F235" s="72">
        <v>10</v>
      </c>
      <c r="G235" s="52">
        <f t="shared" si="8"/>
        <v>9.4</v>
      </c>
      <c r="H235" s="144" t="s">
        <v>4841</v>
      </c>
    </row>
    <row r="236" spans="1:8" ht="22.5">
      <c r="A236" s="14">
        <v>250203031</v>
      </c>
      <c r="B236" s="135" t="s">
        <v>1863</v>
      </c>
      <c r="C236" s="14" t="s">
        <v>1864</v>
      </c>
      <c r="D236" s="15"/>
      <c r="E236" s="52" t="s">
        <v>1620</v>
      </c>
      <c r="F236" s="72">
        <v>15</v>
      </c>
      <c r="G236" s="52">
        <f t="shared" si="8"/>
        <v>14.1</v>
      </c>
      <c r="H236" s="144" t="s">
        <v>4844</v>
      </c>
    </row>
    <row r="237" spans="1:8" ht="22.5">
      <c r="A237" s="14">
        <v>250203032</v>
      </c>
      <c r="B237" s="135" t="s">
        <v>1865</v>
      </c>
      <c r="C237" s="14"/>
      <c r="D237" s="15"/>
      <c r="E237" s="52" t="s">
        <v>1620</v>
      </c>
      <c r="F237" s="72">
        <v>20</v>
      </c>
      <c r="G237" s="52">
        <f t="shared" si="8"/>
        <v>18.8</v>
      </c>
      <c r="H237" s="159" t="s">
        <v>4845</v>
      </c>
    </row>
    <row r="238" spans="1:8" ht="22.5">
      <c r="A238" s="14">
        <v>250203033</v>
      </c>
      <c r="B238" s="135" t="s">
        <v>1866</v>
      </c>
      <c r="C238" s="14"/>
      <c r="D238" s="15"/>
      <c r="E238" s="52" t="s">
        <v>1620</v>
      </c>
      <c r="F238" s="72">
        <v>30</v>
      </c>
      <c r="G238" s="52">
        <f t="shared" si="8"/>
        <v>28.2</v>
      </c>
      <c r="H238" s="159" t="s">
        <v>4846</v>
      </c>
    </row>
    <row r="239" spans="1:8" ht="22.5">
      <c r="A239" s="14">
        <v>250203034</v>
      </c>
      <c r="B239" s="135" t="s">
        <v>1867</v>
      </c>
      <c r="C239" s="14"/>
      <c r="D239" s="15"/>
      <c r="E239" s="52" t="s">
        <v>1620</v>
      </c>
      <c r="F239" s="72">
        <v>20</v>
      </c>
      <c r="G239" s="52">
        <f t="shared" si="8"/>
        <v>18.8</v>
      </c>
      <c r="H239" s="159" t="s">
        <v>4845</v>
      </c>
    </row>
    <row r="240" spans="1:8" ht="22.5">
      <c r="A240" s="14">
        <v>250203035</v>
      </c>
      <c r="B240" s="135" t="s">
        <v>1868</v>
      </c>
      <c r="C240" s="14"/>
      <c r="D240" s="15"/>
      <c r="E240" s="52" t="s">
        <v>1620</v>
      </c>
      <c r="F240" s="72">
        <v>10</v>
      </c>
      <c r="G240" s="52">
        <f t="shared" si="8"/>
        <v>9.4</v>
      </c>
      <c r="H240" s="160" t="s">
        <v>4841</v>
      </c>
    </row>
    <row r="241" spans="1:8" ht="11.25">
      <c r="A241" s="14">
        <v>250203036</v>
      </c>
      <c r="B241" s="135" t="s">
        <v>1869</v>
      </c>
      <c r="C241" s="14"/>
      <c r="D241" s="15"/>
      <c r="E241" s="52" t="s">
        <v>1620</v>
      </c>
      <c r="F241" s="72">
        <v>15</v>
      </c>
      <c r="G241" s="52">
        <f t="shared" si="8"/>
        <v>14.1</v>
      </c>
      <c r="H241" s="160"/>
    </row>
    <row r="242" spans="1:8" ht="11.25">
      <c r="A242" s="14">
        <v>250203037</v>
      </c>
      <c r="B242" s="135" t="s">
        <v>1870</v>
      </c>
      <c r="C242" s="14"/>
      <c r="D242" s="15"/>
      <c r="E242" s="52" t="s">
        <v>1620</v>
      </c>
      <c r="F242" s="72">
        <v>16</v>
      </c>
      <c r="G242" s="52">
        <f t="shared" si="8"/>
        <v>15</v>
      </c>
      <c r="H242" s="160"/>
    </row>
    <row r="243" spans="1:8" ht="22.5">
      <c r="A243" s="14">
        <v>250203038</v>
      </c>
      <c r="B243" s="135" t="s">
        <v>1871</v>
      </c>
      <c r="C243" s="14"/>
      <c r="D243" s="15"/>
      <c r="E243" s="52" t="s">
        <v>1620</v>
      </c>
      <c r="F243" s="72">
        <v>20</v>
      </c>
      <c r="G243" s="52">
        <f t="shared" si="8"/>
        <v>18.8</v>
      </c>
      <c r="H243" s="160"/>
    </row>
    <row r="244" spans="1:8" ht="22.5">
      <c r="A244" s="14">
        <v>250203039</v>
      </c>
      <c r="B244" s="135" t="s">
        <v>1872</v>
      </c>
      <c r="C244" s="14"/>
      <c r="D244" s="15"/>
      <c r="E244" s="52" t="s">
        <v>1620</v>
      </c>
      <c r="F244" s="72">
        <v>5</v>
      </c>
      <c r="G244" s="52">
        <f t="shared" si="8"/>
        <v>4.7</v>
      </c>
      <c r="H244" s="160"/>
    </row>
    <row r="245" spans="1:8" ht="22.5">
      <c r="A245" s="14">
        <v>250203040</v>
      </c>
      <c r="B245" s="135" t="s">
        <v>1873</v>
      </c>
      <c r="C245" s="14"/>
      <c r="D245" s="15"/>
      <c r="E245" s="52" t="s">
        <v>1620</v>
      </c>
      <c r="F245" s="72">
        <v>5</v>
      </c>
      <c r="G245" s="52">
        <f t="shared" si="8"/>
        <v>4.7</v>
      </c>
      <c r="H245" s="160"/>
    </row>
    <row r="246" spans="1:8" ht="22.5">
      <c r="A246" s="14">
        <v>250203041</v>
      </c>
      <c r="B246" s="135" t="s">
        <v>1874</v>
      </c>
      <c r="C246" s="14"/>
      <c r="D246" s="15"/>
      <c r="E246" s="52" t="s">
        <v>1620</v>
      </c>
      <c r="F246" s="72">
        <v>10</v>
      </c>
      <c r="G246" s="52">
        <f t="shared" si="8"/>
        <v>9.4</v>
      </c>
      <c r="H246" s="160"/>
    </row>
    <row r="247" spans="1:8" ht="11.25">
      <c r="A247" s="14">
        <v>250203042</v>
      </c>
      <c r="B247" s="135" t="s">
        <v>1875</v>
      </c>
      <c r="C247" s="14"/>
      <c r="D247" s="15"/>
      <c r="E247" s="52" t="s">
        <v>1620</v>
      </c>
      <c r="F247" s="72">
        <v>8</v>
      </c>
      <c r="G247" s="52">
        <f t="shared" si="8"/>
        <v>7.5</v>
      </c>
      <c r="H247" s="160"/>
    </row>
    <row r="248" spans="1:8" ht="22.5">
      <c r="A248" s="14">
        <v>250203043</v>
      </c>
      <c r="B248" s="135" t="s">
        <v>1876</v>
      </c>
      <c r="C248" s="14"/>
      <c r="D248" s="15"/>
      <c r="E248" s="52" t="s">
        <v>1620</v>
      </c>
      <c r="F248" s="72">
        <v>25</v>
      </c>
      <c r="G248" s="52">
        <f t="shared" si="8"/>
        <v>23.5</v>
      </c>
      <c r="H248" s="160" t="s">
        <v>4849</v>
      </c>
    </row>
    <row r="249" spans="1:8" ht="22.5">
      <c r="A249" s="14">
        <v>250203044</v>
      </c>
      <c r="B249" s="135" t="s">
        <v>1877</v>
      </c>
      <c r="C249" s="14"/>
      <c r="D249" s="15"/>
      <c r="E249" s="52" t="s">
        <v>1620</v>
      </c>
      <c r="F249" s="72">
        <v>20</v>
      </c>
      <c r="G249" s="52">
        <f t="shared" si="8"/>
        <v>18.8</v>
      </c>
      <c r="H249" s="160" t="s">
        <v>4850</v>
      </c>
    </row>
    <row r="250" spans="1:8" ht="33.75">
      <c r="A250" s="14">
        <v>250203045</v>
      </c>
      <c r="B250" s="135" t="s">
        <v>3198</v>
      </c>
      <c r="C250" s="14"/>
      <c r="D250" s="15"/>
      <c r="E250" s="52" t="s">
        <v>1620</v>
      </c>
      <c r="F250" s="72">
        <v>25</v>
      </c>
      <c r="G250" s="52">
        <f t="shared" si="8"/>
        <v>23.5</v>
      </c>
      <c r="H250" s="160" t="s">
        <v>4851</v>
      </c>
    </row>
    <row r="251" spans="1:8" ht="33.75">
      <c r="A251" s="14">
        <v>250203046</v>
      </c>
      <c r="B251" s="135" t="s">
        <v>3199</v>
      </c>
      <c r="C251" s="14"/>
      <c r="D251" s="15"/>
      <c r="E251" s="52" t="s">
        <v>1620</v>
      </c>
      <c r="F251" s="72">
        <v>20</v>
      </c>
      <c r="G251" s="52">
        <f t="shared" si="8"/>
        <v>18.8</v>
      </c>
      <c r="H251" s="160" t="s">
        <v>4850</v>
      </c>
    </row>
    <row r="252" spans="1:8" ht="22.5">
      <c r="A252" s="14">
        <v>250203047</v>
      </c>
      <c r="B252" s="135" t="s">
        <v>1878</v>
      </c>
      <c r="C252" s="14"/>
      <c r="D252" s="15"/>
      <c r="E252" s="52" t="s">
        <v>1620</v>
      </c>
      <c r="F252" s="72">
        <v>20</v>
      </c>
      <c r="G252" s="52">
        <f t="shared" si="8"/>
        <v>18.8</v>
      </c>
      <c r="H252" s="160" t="s">
        <v>4850</v>
      </c>
    </row>
    <row r="253" spans="1:8" ht="22.5">
      <c r="A253" s="14">
        <v>250203048</v>
      </c>
      <c r="B253" s="135" t="s">
        <v>1879</v>
      </c>
      <c r="C253" s="14"/>
      <c r="D253" s="15"/>
      <c r="E253" s="52" t="s">
        <v>1620</v>
      </c>
      <c r="F253" s="72">
        <v>20</v>
      </c>
      <c r="G253" s="52">
        <f t="shared" si="8"/>
        <v>18.8</v>
      </c>
      <c r="H253" s="160" t="s">
        <v>4853</v>
      </c>
    </row>
    <row r="254" spans="1:8" ht="22.5">
      <c r="A254" s="14">
        <v>250203049</v>
      </c>
      <c r="B254" s="135" t="s">
        <v>1880</v>
      </c>
      <c r="C254" s="14"/>
      <c r="D254" s="15"/>
      <c r="E254" s="52" t="s">
        <v>1620</v>
      </c>
      <c r="F254" s="72">
        <v>35</v>
      </c>
      <c r="G254" s="52">
        <f t="shared" si="8"/>
        <v>32.9</v>
      </c>
      <c r="H254" s="160" t="s">
        <v>4850</v>
      </c>
    </row>
    <row r="255" spans="1:8" ht="11.25">
      <c r="A255" s="14">
        <v>250203050</v>
      </c>
      <c r="B255" s="135" t="s">
        <v>1881</v>
      </c>
      <c r="C255" s="14"/>
      <c r="D255" s="15"/>
      <c r="E255" s="52" t="s">
        <v>1620</v>
      </c>
      <c r="F255" s="72">
        <v>20</v>
      </c>
      <c r="G255" s="52">
        <f t="shared" si="8"/>
        <v>18.8</v>
      </c>
      <c r="H255" s="160" t="s">
        <v>4850</v>
      </c>
    </row>
    <row r="256" spans="1:8" ht="22.5">
      <c r="A256" s="14">
        <v>250203051</v>
      </c>
      <c r="B256" s="135" t="s">
        <v>1882</v>
      </c>
      <c r="C256" s="14"/>
      <c r="D256" s="15"/>
      <c r="E256" s="52" t="s">
        <v>1620</v>
      </c>
      <c r="F256" s="72">
        <v>40</v>
      </c>
      <c r="G256" s="52">
        <f t="shared" si="8"/>
        <v>37.6</v>
      </c>
      <c r="H256" s="160"/>
    </row>
    <row r="257" spans="1:8" ht="22.5">
      <c r="A257" s="14">
        <v>250203052</v>
      </c>
      <c r="B257" s="135" t="s">
        <v>1883</v>
      </c>
      <c r="C257" s="14"/>
      <c r="D257" s="15"/>
      <c r="E257" s="52" t="s">
        <v>1620</v>
      </c>
      <c r="F257" s="72">
        <v>50</v>
      </c>
      <c r="G257" s="52">
        <f t="shared" si="8"/>
        <v>47</v>
      </c>
      <c r="H257" s="160"/>
    </row>
    <row r="258" spans="1:8" ht="22.5">
      <c r="A258" s="14">
        <v>250203053</v>
      </c>
      <c r="B258" s="135" t="s">
        <v>1884</v>
      </c>
      <c r="C258" s="14"/>
      <c r="D258" s="15"/>
      <c r="E258" s="52" t="s">
        <v>1620</v>
      </c>
      <c r="F258" s="72">
        <v>50</v>
      </c>
      <c r="G258" s="52">
        <f t="shared" si="8"/>
        <v>47</v>
      </c>
      <c r="H258" s="160"/>
    </row>
    <row r="259" spans="1:8" ht="22.5">
      <c r="A259" s="14">
        <v>250203054</v>
      </c>
      <c r="B259" s="135" t="s">
        <v>1885</v>
      </c>
      <c r="C259" s="14"/>
      <c r="D259" s="15"/>
      <c r="E259" s="52" t="s">
        <v>1620</v>
      </c>
      <c r="F259" s="72">
        <v>40</v>
      </c>
      <c r="G259" s="52">
        <f t="shared" si="8"/>
        <v>37.6</v>
      </c>
      <c r="H259" s="160"/>
    </row>
    <row r="260" spans="1:8" ht="11.25">
      <c r="A260" s="14">
        <v>250203055</v>
      </c>
      <c r="B260" s="135" t="s">
        <v>1886</v>
      </c>
      <c r="C260" s="14"/>
      <c r="D260" s="15"/>
      <c r="E260" s="52" t="s">
        <v>1620</v>
      </c>
      <c r="F260" s="72">
        <v>40</v>
      </c>
      <c r="G260" s="52">
        <f t="shared" si="8"/>
        <v>37.6</v>
      </c>
      <c r="H260" s="160"/>
    </row>
    <row r="261" spans="1:8" ht="33.75">
      <c r="A261" s="14">
        <v>250203056</v>
      </c>
      <c r="B261" s="135" t="s">
        <v>1887</v>
      </c>
      <c r="C261" s="14"/>
      <c r="D261" s="15"/>
      <c r="E261" s="52" t="s">
        <v>1620</v>
      </c>
      <c r="F261" s="72">
        <v>25</v>
      </c>
      <c r="G261" s="52">
        <f t="shared" si="8"/>
        <v>23.5</v>
      </c>
      <c r="H261" s="160"/>
    </row>
    <row r="262" spans="1:8" ht="33.75">
      <c r="A262" s="14">
        <v>250203057</v>
      </c>
      <c r="B262" s="135" t="s">
        <v>1888</v>
      </c>
      <c r="C262" s="14"/>
      <c r="D262" s="15"/>
      <c r="E262" s="52" t="s">
        <v>1620</v>
      </c>
      <c r="F262" s="72">
        <v>25</v>
      </c>
      <c r="G262" s="52">
        <f t="shared" si="8"/>
        <v>23.5</v>
      </c>
      <c r="H262" s="160"/>
    </row>
    <row r="263" spans="1:8" ht="33.75">
      <c r="A263" s="14">
        <v>250203058</v>
      </c>
      <c r="B263" s="135" t="s">
        <v>1889</v>
      </c>
      <c r="C263" s="14"/>
      <c r="D263" s="15"/>
      <c r="E263" s="52" t="s">
        <v>1620</v>
      </c>
      <c r="F263" s="72">
        <v>25</v>
      </c>
      <c r="G263" s="52">
        <f t="shared" si="8"/>
        <v>23.5</v>
      </c>
      <c r="H263" s="160"/>
    </row>
    <row r="264" spans="1:8" ht="33.75">
      <c r="A264" s="14">
        <v>250203059</v>
      </c>
      <c r="B264" s="135" t="s">
        <v>1890</v>
      </c>
      <c r="C264" s="14"/>
      <c r="D264" s="15"/>
      <c r="E264" s="52" t="s">
        <v>1620</v>
      </c>
      <c r="F264" s="72">
        <v>25</v>
      </c>
      <c r="G264" s="52">
        <f t="shared" si="8"/>
        <v>23.5</v>
      </c>
      <c r="H264" s="160"/>
    </row>
    <row r="265" spans="1:8" ht="22.5">
      <c r="A265" s="14">
        <v>250203060</v>
      </c>
      <c r="B265" s="135" t="s">
        <v>1891</v>
      </c>
      <c r="C265" s="14"/>
      <c r="D265" s="15"/>
      <c r="E265" s="52" t="s">
        <v>1620</v>
      </c>
      <c r="F265" s="72">
        <v>25</v>
      </c>
      <c r="G265" s="52">
        <f t="shared" ref="G265:G328" si="9">ROUND(F265*0.94,1)</f>
        <v>23.5</v>
      </c>
      <c r="H265" s="160"/>
    </row>
    <row r="266" spans="1:8" ht="22.5">
      <c r="A266" s="14">
        <v>250203061</v>
      </c>
      <c r="B266" s="135" t="s">
        <v>1892</v>
      </c>
      <c r="C266" s="14"/>
      <c r="D266" s="15"/>
      <c r="E266" s="52" t="s">
        <v>1620</v>
      </c>
      <c r="F266" s="72">
        <v>25</v>
      </c>
      <c r="G266" s="52">
        <f t="shared" si="9"/>
        <v>23.5</v>
      </c>
      <c r="H266" s="160"/>
    </row>
    <row r="267" spans="1:8" ht="22.5">
      <c r="A267" s="14">
        <v>250203062</v>
      </c>
      <c r="B267" s="135" t="s">
        <v>1893</v>
      </c>
      <c r="C267" s="14"/>
      <c r="D267" s="15"/>
      <c r="E267" s="52" t="s">
        <v>1620</v>
      </c>
      <c r="F267" s="72">
        <v>25</v>
      </c>
      <c r="G267" s="52">
        <f t="shared" si="9"/>
        <v>23.5</v>
      </c>
      <c r="H267" s="160"/>
    </row>
    <row r="268" spans="1:8" ht="45">
      <c r="A268" s="14">
        <v>250203063</v>
      </c>
      <c r="B268" s="135" t="s">
        <v>1894</v>
      </c>
      <c r="C268" s="14"/>
      <c r="D268" s="15"/>
      <c r="E268" s="52" t="s">
        <v>1620</v>
      </c>
      <c r="F268" s="72">
        <v>25</v>
      </c>
      <c r="G268" s="52">
        <f t="shared" si="9"/>
        <v>23.5</v>
      </c>
      <c r="H268" s="160"/>
    </row>
    <row r="269" spans="1:8" ht="33.75">
      <c r="A269" s="14">
        <v>250203064</v>
      </c>
      <c r="B269" s="135" t="s">
        <v>1895</v>
      </c>
      <c r="C269" s="14"/>
      <c r="D269" s="15"/>
      <c r="E269" s="52" t="s">
        <v>1620</v>
      </c>
      <c r="F269" s="72">
        <v>20</v>
      </c>
      <c r="G269" s="52">
        <f t="shared" si="9"/>
        <v>18.8</v>
      </c>
      <c r="H269" s="160"/>
    </row>
    <row r="270" spans="1:8" ht="35.25">
      <c r="A270" s="14">
        <v>250203065</v>
      </c>
      <c r="B270" s="135" t="s">
        <v>1896</v>
      </c>
      <c r="C270" s="14"/>
      <c r="D270" s="15"/>
      <c r="E270" s="52" t="s">
        <v>1620</v>
      </c>
      <c r="F270" s="72">
        <v>10</v>
      </c>
      <c r="G270" s="52">
        <f t="shared" si="9"/>
        <v>9.4</v>
      </c>
      <c r="H270" s="160" t="s">
        <v>4854</v>
      </c>
    </row>
    <row r="271" spans="1:8" ht="22.5">
      <c r="A271" s="14">
        <v>250203066</v>
      </c>
      <c r="B271" s="135" t="s">
        <v>1897</v>
      </c>
      <c r="C271" s="14"/>
      <c r="D271" s="15"/>
      <c r="E271" s="52" t="s">
        <v>1620</v>
      </c>
      <c r="F271" s="72">
        <v>25</v>
      </c>
      <c r="G271" s="52">
        <f t="shared" si="9"/>
        <v>23.5</v>
      </c>
      <c r="H271" s="160" t="s">
        <v>4855</v>
      </c>
    </row>
    <row r="272" spans="1:8" ht="11.25">
      <c r="A272" s="14">
        <v>250203067</v>
      </c>
      <c r="B272" s="135" t="s">
        <v>3200</v>
      </c>
      <c r="C272" s="14"/>
      <c r="D272" s="15"/>
      <c r="E272" s="52" t="s">
        <v>1620</v>
      </c>
      <c r="F272" s="72">
        <v>25</v>
      </c>
      <c r="G272" s="52">
        <f t="shared" si="9"/>
        <v>23.5</v>
      </c>
      <c r="H272" s="160" t="s">
        <v>1898</v>
      </c>
    </row>
    <row r="273" spans="1:8" ht="36">
      <c r="A273" s="14">
        <v>250203068</v>
      </c>
      <c r="B273" s="135" t="s">
        <v>1899</v>
      </c>
      <c r="C273" s="14"/>
      <c r="D273" s="15"/>
      <c r="E273" s="52" t="s">
        <v>1620</v>
      </c>
      <c r="F273" s="72">
        <v>60</v>
      </c>
      <c r="G273" s="52">
        <f t="shared" si="9"/>
        <v>56.4</v>
      </c>
      <c r="H273" s="160" t="s">
        <v>4856</v>
      </c>
    </row>
    <row r="274" spans="1:8" ht="11.25">
      <c r="A274" s="14">
        <v>250203069</v>
      </c>
      <c r="B274" s="135" t="s">
        <v>1900</v>
      </c>
      <c r="C274" s="14"/>
      <c r="D274" s="15"/>
      <c r="E274" s="52" t="s">
        <v>1620</v>
      </c>
      <c r="F274" s="72">
        <v>20</v>
      </c>
      <c r="G274" s="52">
        <f t="shared" si="9"/>
        <v>18.8</v>
      </c>
      <c r="H274" s="160"/>
    </row>
    <row r="275" spans="1:8" ht="22.5">
      <c r="A275" s="14">
        <v>250203070</v>
      </c>
      <c r="B275" s="135" t="s">
        <v>1901</v>
      </c>
      <c r="C275" s="14" t="s">
        <v>1902</v>
      </c>
      <c r="D275" s="15"/>
      <c r="E275" s="52" t="s">
        <v>1456</v>
      </c>
      <c r="F275" s="72">
        <v>25</v>
      </c>
      <c r="G275" s="52">
        <f t="shared" si="9"/>
        <v>23.5</v>
      </c>
      <c r="H275" s="160"/>
    </row>
    <row r="276" spans="1:8" ht="11.25">
      <c r="A276" s="14">
        <v>250203071</v>
      </c>
      <c r="B276" s="135" t="s">
        <v>1903</v>
      </c>
      <c r="C276" s="14" t="s">
        <v>1904</v>
      </c>
      <c r="D276" s="15"/>
      <c r="E276" s="52" t="s">
        <v>1456</v>
      </c>
      <c r="F276" s="72">
        <v>20</v>
      </c>
      <c r="G276" s="52">
        <f t="shared" si="9"/>
        <v>18.8</v>
      </c>
      <c r="H276" s="160" t="s">
        <v>1905</v>
      </c>
    </row>
    <row r="277" spans="1:8" ht="11.25">
      <c r="A277" s="14">
        <v>250203072</v>
      </c>
      <c r="B277" s="135" t="s">
        <v>1906</v>
      </c>
      <c r="C277" s="14"/>
      <c r="D277" s="15"/>
      <c r="E277" s="52" t="s">
        <v>1620</v>
      </c>
      <c r="F277" s="72">
        <v>20</v>
      </c>
      <c r="G277" s="52">
        <f t="shared" si="9"/>
        <v>18.8</v>
      </c>
      <c r="H277" s="160"/>
    </row>
    <row r="278" spans="1:8" ht="22.5">
      <c r="A278" s="14">
        <v>250203073</v>
      </c>
      <c r="B278" s="135" t="s">
        <v>1907</v>
      </c>
      <c r="C278" s="14"/>
      <c r="D278" s="15"/>
      <c r="E278" s="52" t="s">
        <v>1620</v>
      </c>
      <c r="F278" s="72">
        <v>28</v>
      </c>
      <c r="G278" s="52">
        <f t="shared" si="9"/>
        <v>26.3</v>
      </c>
      <c r="H278" s="160"/>
    </row>
    <row r="279" spans="1:8" ht="11.25">
      <c r="A279" s="14">
        <v>250203074</v>
      </c>
      <c r="B279" s="135" t="s">
        <v>1908</v>
      </c>
      <c r="C279" s="14"/>
      <c r="D279" s="15"/>
      <c r="E279" s="52" t="s">
        <v>1620</v>
      </c>
      <c r="F279" s="72">
        <v>30</v>
      </c>
      <c r="G279" s="52">
        <f t="shared" si="9"/>
        <v>28.2</v>
      </c>
      <c r="H279" s="160"/>
    </row>
    <row r="280" spans="1:8" ht="22.5">
      <c r="A280" s="14">
        <v>250203075</v>
      </c>
      <c r="B280" s="135" t="s">
        <v>1909</v>
      </c>
      <c r="C280" s="14"/>
      <c r="D280" s="15"/>
      <c r="E280" s="52" t="s">
        <v>1620</v>
      </c>
      <c r="F280" s="72">
        <v>25</v>
      </c>
      <c r="G280" s="52">
        <f t="shared" si="9"/>
        <v>23.5</v>
      </c>
      <c r="H280" s="160"/>
    </row>
    <row r="281" spans="1:8" ht="22.5">
      <c r="A281" s="14">
        <v>250203076</v>
      </c>
      <c r="B281" s="135" t="s">
        <v>1910</v>
      </c>
      <c r="C281" s="14"/>
      <c r="D281" s="15"/>
      <c r="E281" s="52" t="s">
        <v>1620</v>
      </c>
      <c r="F281" s="72">
        <v>25</v>
      </c>
      <c r="G281" s="52">
        <f t="shared" si="9"/>
        <v>23.5</v>
      </c>
      <c r="H281" s="160"/>
    </row>
    <row r="282" spans="1:8" ht="22.5">
      <c r="A282" s="14">
        <v>250203077</v>
      </c>
      <c r="B282" s="135" t="s">
        <v>1911</v>
      </c>
      <c r="C282" s="14"/>
      <c r="D282" s="15"/>
      <c r="E282" s="52" t="s">
        <v>1620</v>
      </c>
      <c r="F282" s="72">
        <v>15</v>
      </c>
      <c r="G282" s="52">
        <f t="shared" si="9"/>
        <v>14.1</v>
      </c>
      <c r="H282" s="160"/>
    </row>
    <row r="283" spans="1:8" ht="22.5">
      <c r="A283" s="90">
        <v>250203078</v>
      </c>
      <c r="B283" s="180" t="s">
        <v>1912</v>
      </c>
      <c r="C283" s="25"/>
      <c r="D283" s="19"/>
      <c r="E283" s="26" t="s">
        <v>1620</v>
      </c>
      <c r="F283" s="221">
        <v>20</v>
      </c>
      <c r="G283" s="52">
        <f t="shared" si="9"/>
        <v>18.8</v>
      </c>
      <c r="H283" s="31"/>
    </row>
    <row r="284" spans="1:8" ht="22.5">
      <c r="A284" s="24">
        <v>250203080</v>
      </c>
      <c r="B284" s="180" t="s">
        <v>1913</v>
      </c>
      <c r="C284" s="25"/>
      <c r="D284" s="19"/>
      <c r="E284" s="26" t="s">
        <v>1456</v>
      </c>
      <c r="F284" s="221">
        <v>300</v>
      </c>
      <c r="G284" s="52">
        <f t="shared" si="9"/>
        <v>282</v>
      </c>
      <c r="H284" s="31"/>
    </row>
    <row r="285" spans="1:8" ht="11.25">
      <c r="A285" s="81">
        <v>2503</v>
      </c>
      <c r="B285" s="185" t="s">
        <v>1914</v>
      </c>
      <c r="C285" s="14" t="s">
        <v>1915</v>
      </c>
      <c r="D285" s="15"/>
      <c r="E285" s="52"/>
      <c r="F285" s="72"/>
      <c r="G285" s="52"/>
      <c r="H285" s="137"/>
    </row>
    <row r="286" spans="1:8" ht="11.25">
      <c r="A286" s="81">
        <v>250301</v>
      </c>
      <c r="B286" s="185" t="s">
        <v>1916</v>
      </c>
      <c r="C286" s="14"/>
      <c r="D286" s="15"/>
      <c r="E286" s="52"/>
      <c r="F286" s="72"/>
      <c r="G286" s="52"/>
      <c r="H286" s="137"/>
    </row>
    <row r="287" spans="1:8" ht="24">
      <c r="A287" s="14">
        <v>250301001</v>
      </c>
      <c r="B287" s="186" t="s">
        <v>1917</v>
      </c>
      <c r="C287" s="14"/>
      <c r="D287" s="15"/>
      <c r="E287" s="52" t="s">
        <v>1620</v>
      </c>
      <c r="F287" s="72">
        <v>15</v>
      </c>
      <c r="G287" s="52">
        <f t="shared" si="9"/>
        <v>14.1</v>
      </c>
      <c r="H287" s="137" t="s">
        <v>4857</v>
      </c>
    </row>
    <row r="288" spans="1:8" ht="24">
      <c r="A288" s="14">
        <v>250301002</v>
      </c>
      <c r="B288" s="186" t="s">
        <v>1918</v>
      </c>
      <c r="C288" s="14"/>
      <c r="D288" s="15"/>
      <c r="E288" s="52" t="s">
        <v>1620</v>
      </c>
      <c r="F288" s="72">
        <v>10</v>
      </c>
      <c r="G288" s="52">
        <f t="shared" si="9"/>
        <v>9.4</v>
      </c>
      <c r="H288" s="137" t="s">
        <v>4858</v>
      </c>
    </row>
    <row r="289" spans="1:8" ht="11.25">
      <c r="A289" s="14">
        <v>250301003</v>
      </c>
      <c r="B289" s="186" t="s">
        <v>1919</v>
      </c>
      <c r="C289" s="14"/>
      <c r="D289" s="15"/>
      <c r="E289" s="52" t="s">
        <v>1620</v>
      </c>
      <c r="F289" s="72">
        <v>8</v>
      </c>
      <c r="G289" s="52">
        <f t="shared" si="9"/>
        <v>7.5</v>
      </c>
      <c r="H289" s="137"/>
    </row>
    <row r="290" spans="1:8" ht="11.25">
      <c r="A290" s="14">
        <v>250301004</v>
      </c>
      <c r="B290" s="186" t="s">
        <v>1920</v>
      </c>
      <c r="C290" s="14"/>
      <c r="D290" s="15"/>
      <c r="E290" s="52" t="s">
        <v>1620</v>
      </c>
      <c r="F290" s="72">
        <v>20</v>
      </c>
      <c r="G290" s="52">
        <f t="shared" si="9"/>
        <v>18.8</v>
      </c>
      <c r="H290" s="137" t="s">
        <v>4859</v>
      </c>
    </row>
    <row r="291" spans="1:8" ht="11.25">
      <c r="A291" s="14">
        <v>250301005</v>
      </c>
      <c r="B291" s="186" t="s">
        <v>1921</v>
      </c>
      <c r="C291" s="14" t="s">
        <v>1922</v>
      </c>
      <c r="D291" s="15"/>
      <c r="E291" s="52" t="s">
        <v>1620</v>
      </c>
      <c r="F291" s="72">
        <v>80</v>
      </c>
      <c r="G291" s="52">
        <f t="shared" si="9"/>
        <v>75.2</v>
      </c>
      <c r="H291" s="137" t="s">
        <v>1905</v>
      </c>
    </row>
    <row r="292" spans="1:8" ht="22.5">
      <c r="A292" s="14">
        <v>250301006</v>
      </c>
      <c r="B292" s="186" t="s">
        <v>1923</v>
      </c>
      <c r="C292" s="14"/>
      <c r="D292" s="15"/>
      <c r="E292" s="52" t="s">
        <v>1620</v>
      </c>
      <c r="F292" s="72">
        <v>15</v>
      </c>
      <c r="G292" s="52">
        <f t="shared" si="9"/>
        <v>14.1</v>
      </c>
      <c r="H292" s="137" t="s">
        <v>4860</v>
      </c>
    </row>
    <row r="293" spans="1:8" ht="22.5">
      <c r="A293" s="14">
        <v>250301007</v>
      </c>
      <c r="B293" s="186" t="s">
        <v>1924</v>
      </c>
      <c r="C293" s="14"/>
      <c r="D293" s="15"/>
      <c r="E293" s="52" t="s">
        <v>1620</v>
      </c>
      <c r="F293" s="72">
        <v>15</v>
      </c>
      <c r="G293" s="52">
        <f t="shared" si="9"/>
        <v>14.1</v>
      </c>
      <c r="H293" s="137" t="s">
        <v>4860</v>
      </c>
    </row>
    <row r="294" spans="1:8" ht="35.25">
      <c r="A294" s="14">
        <v>250301008</v>
      </c>
      <c r="B294" s="186" t="s">
        <v>1925</v>
      </c>
      <c r="C294" s="14"/>
      <c r="D294" s="15"/>
      <c r="E294" s="52" t="s">
        <v>1620</v>
      </c>
      <c r="F294" s="87">
        <v>25</v>
      </c>
      <c r="G294" s="52">
        <f t="shared" si="9"/>
        <v>23.5</v>
      </c>
      <c r="H294" s="171" t="s">
        <v>4861</v>
      </c>
    </row>
    <row r="295" spans="1:8" ht="22.5">
      <c r="A295" s="14">
        <v>250301009</v>
      </c>
      <c r="B295" s="186" t="s">
        <v>1926</v>
      </c>
      <c r="C295" s="14"/>
      <c r="D295" s="15"/>
      <c r="E295" s="52" t="s">
        <v>1620</v>
      </c>
      <c r="F295" s="72">
        <v>15</v>
      </c>
      <c r="G295" s="52">
        <f t="shared" si="9"/>
        <v>14.1</v>
      </c>
      <c r="H295" s="137"/>
    </row>
    <row r="296" spans="1:8" ht="36">
      <c r="A296" s="14">
        <v>250301010</v>
      </c>
      <c r="B296" s="186" t="s">
        <v>1927</v>
      </c>
      <c r="C296" s="14"/>
      <c r="D296" s="15"/>
      <c r="E296" s="52" t="s">
        <v>1620</v>
      </c>
      <c r="F296" s="72">
        <v>9</v>
      </c>
      <c r="G296" s="52">
        <f t="shared" si="9"/>
        <v>8.5</v>
      </c>
      <c r="H296" s="137" t="s">
        <v>4862</v>
      </c>
    </row>
    <row r="297" spans="1:8" ht="22.5">
      <c r="A297" s="14">
        <v>250301011</v>
      </c>
      <c r="B297" s="186" t="s">
        <v>1928</v>
      </c>
      <c r="C297" s="14"/>
      <c r="D297" s="15"/>
      <c r="E297" s="52" t="s">
        <v>1620</v>
      </c>
      <c r="F297" s="72">
        <v>80</v>
      </c>
      <c r="G297" s="52">
        <f t="shared" si="9"/>
        <v>75.2</v>
      </c>
      <c r="H297" s="137"/>
    </row>
    <row r="298" spans="1:8" ht="23.25">
      <c r="A298" s="14">
        <v>250301012</v>
      </c>
      <c r="B298" s="186" t="s">
        <v>1929</v>
      </c>
      <c r="C298" s="14"/>
      <c r="D298" s="15"/>
      <c r="E298" s="52" t="s">
        <v>1620</v>
      </c>
      <c r="F298" s="72">
        <v>10</v>
      </c>
      <c r="G298" s="52">
        <f t="shared" si="9"/>
        <v>9.4</v>
      </c>
      <c r="H298" s="137" t="s">
        <v>4863</v>
      </c>
    </row>
    <row r="299" spans="1:8" ht="23.25">
      <c r="A299" s="14">
        <v>250301013</v>
      </c>
      <c r="B299" s="186" t="s">
        <v>1930</v>
      </c>
      <c r="C299" s="14"/>
      <c r="D299" s="15"/>
      <c r="E299" s="52" t="s">
        <v>1620</v>
      </c>
      <c r="F299" s="72">
        <v>10</v>
      </c>
      <c r="G299" s="52">
        <f t="shared" si="9"/>
        <v>9.4</v>
      </c>
      <c r="H299" s="137" t="s">
        <v>4863</v>
      </c>
    </row>
    <row r="300" spans="1:8" ht="33.75">
      <c r="A300" s="14">
        <v>250301014</v>
      </c>
      <c r="B300" s="186" t="s">
        <v>3201</v>
      </c>
      <c r="C300" s="14" t="s">
        <v>1922</v>
      </c>
      <c r="D300" s="15"/>
      <c r="E300" s="52" t="s">
        <v>1620</v>
      </c>
      <c r="F300" s="72">
        <v>15</v>
      </c>
      <c r="G300" s="52">
        <f t="shared" si="9"/>
        <v>14.1</v>
      </c>
      <c r="H300" s="137" t="s">
        <v>4864</v>
      </c>
    </row>
    <row r="301" spans="1:8" ht="24">
      <c r="A301" s="14">
        <v>250301015</v>
      </c>
      <c r="B301" s="186" t="s">
        <v>3202</v>
      </c>
      <c r="C301" s="14"/>
      <c r="D301" s="15"/>
      <c r="E301" s="52" t="s">
        <v>1620</v>
      </c>
      <c r="F301" s="72">
        <v>15</v>
      </c>
      <c r="G301" s="52">
        <f t="shared" si="9"/>
        <v>14.1</v>
      </c>
      <c r="H301" s="137" t="s">
        <v>4865</v>
      </c>
    </row>
    <row r="302" spans="1:8" ht="11.25">
      <c r="A302" s="14">
        <v>250301016</v>
      </c>
      <c r="B302" s="186" t="s">
        <v>1931</v>
      </c>
      <c r="C302" s="14"/>
      <c r="D302" s="15"/>
      <c r="E302" s="52" t="s">
        <v>1620</v>
      </c>
      <c r="F302" s="72">
        <v>18</v>
      </c>
      <c r="G302" s="52">
        <f t="shared" si="9"/>
        <v>16.899999999999999</v>
      </c>
      <c r="H302" s="137"/>
    </row>
    <row r="303" spans="1:8" ht="22.5">
      <c r="A303" s="14">
        <v>250301017</v>
      </c>
      <c r="B303" s="186" t="s">
        <v>1932</v>
      </c>
      <c r="C303" s="14"/>
      <c r="D303" s="15"/>
      <c r="E303" s="52" t="s">
        <v>1620</v>
      </c>
      <c r="F303" s="72">
        <v>30</v>
      </c>
      <c r="G303" s="52">
        <f t="shared" si="9"/>
        <v>28.2</v>
      </c>
      <c r="H303" s="137"/>
    </row>
    <row r="304" spans="1:8" ht="22.5">
      <c r="A304" s="14">
        <v>250301018</v>
      </c>
      <c r="B304" s="186" t="s">
        <v>1933</v>
      </c>
      <c r="C304" s="14"/>
      <c r="D304" s="15"/>
      <c r="E304" s="52" t="s">
        <v>1620</v>
      </c>
      <c r="F304" s="72">
        <v>20</v>
      </c>
      <c r="G304" s="52">
        <f t="shared" si="9"/>
        <v>18.8</v>
      </c>
      <c r="H304" s="137"/>
    </row>
    <row r="305" spans="1:8" ht="22.5">
      <c r="A305" s="14">
        <v>250301019</v>
      </c>
      <c r="B305" s="186" t="s">
        <v>1934</v>
      </c>
      <c r="C305" s="14"/>
      <c r="D305" s="15"/>
      <c r="E305" s="52" t="s">
        <v>1620</v>
      </c>
      <c r="F305" s="72">
        <v>20</v>
      </c>
      <c r="G305" s="52">
        <f t="shared" si="9"/>
        <v>18.8</v>
      </c>
      <c r="H305" s="137"/>
    </row>
    <row r="306" spans="1:8" ht="22.5">
      <c r="A306" s="81">
        <v>250302</v>
      </c>
      <c r="B306" s="13" t="s">
        <v>1935</v>
      </c>
      <c r="C306" s="14"/>
      <c r="D306" s="15"/>
      <c r="E306" s="52"/>
      <c r="F306" s="72"/>
      <c r="G306" s="52"/>
      <c r="H306" s="137"/>
    </row>
    <row r="307" spans="1:8" ht="22.5">
      <c r="A307" s="20">
        <v>250302001</v>
      </c>
      <c r="B307" s="176" t="s">
        <v>1936</v>
      </c>
      <c r="C307" s="20"/>
      <c r="D307" s="19"/>
      <c r="E307" s="26" t="s">
        <v>1456</v>
      </c>
      <c r="F307" s="221">
        <v>10</v>
      </c>
      <c r="G307" s="52">
        <f t="shared" si="9"/>
        <v>9.4</v>
      </c>
      <c r="H307" s="138" t="s">
        <v>4866</v>
      </c>
    </row>
    <row r="308" spans="1:8" ht="22.5">
      <c r="A308" s="20" t="s">
        <v>1937</v>
      </c>
      <c r="B308" s="176" t="s">
        <v>1938</v>
      </c>
      <c r="C308" s="20"/>
      <c r="D308" s="19"/>
      <c r="E308" s="26" t="s">
        <v>1456</v>
      </c>
      <c r="F308" s="221">
        <v>10</v>
      </c>
      <c r="G308" s="52">
        <f t="shared" si="9"/>
        <v>9.4</v>
      </c>
      <c r="H308" s="138" t="s">
        <v>4866</v>
      </c>
    </row>
    <row r="309" spans="1:8" ht="22.5">
      <c r="A309" s="20" t="s">
        <v>1939</v>
      </c>
      <c r="B309" s="176" t="s">
        <v>1940</v>
      </c>
      <c r="C309" s="20"/>
      <c r="D309" s="19"/>
      <c r="E309" s="26" t="s">
        <v>1456</v>
      </c>
      <c r="F309" s="221">
        <v>10</v>
      </c>
      <c r="G309" s="52">
        <f t="shared" si="9"/>
        <v>9.4</v>
      </c>
      <c r="H309" s="138" t="s">
        <v>4866</v>
      </c>
    </row>
    <row r="310" spans="1:8" ht="22.5">
      <c r="A310" s="20" t="s">
        <v>1941</v>
      </c>
      <c r="B310" s="176" t="s">
        <v>1942</v>
      </c>
      <c r="C310" s="20"/>
      <c r="D310" s="19"/>
      <c r="E310" s="26" t="s">
        <v>1456</v>
      </c>
      <c r="F310" s="221">
        <v>10</v>
      </c>
      <c r="G310" s="52">
        <f t="shared" si="9"/>
        <v>9.4</v>
      </c>
      <c r="H310" s="138" t="s">
        <v>4868</v>
      </c>
    </row>
    <row r="311" spans="1:8" ht="11.25">
      <c r="A311" s="14">
        <v>250302002</v>
      </c>
      <c r="B311" s="135" t="s">
        <v>1943</v>
      </c>
      <c r="C311" s="14" t="s">
        <v>1944</v>
      </c>
      <c r="D311" s="15"/>
      <c r="E311" s="52" t="s">
        <v>1620</v>
      </c>
      <c r="F311" s="72">
        <v>10</v>
      </c>
      <c r="G311" s="52">
        <f t="shared" si="9"/>
        <v>9.4</v>
      </c>
      <c r="H311" s="146"/>
    </row>
    <row r="312" spans="1:8" ht="22.5">
      <c r="A312" s="14">
        <v>250302003</v>
      </c>
      <c r="B312" s="135" t="s">
        <v>1945</v>
      </c>
      <c r="C312" s="14"/>
      <c r="D312" s="15"/>
      <c r="E312" s="52" t="s">
        <v>1620</v>
      </c>
      <c r="F312" s="72">
        <v>18</v>
      </c>
      <c r="G312" s="52">
        <f t="shared" si="9"/>
        <v>16.899999999999999</v>
      </c>
      <c r="H312" s="160" t="s">
        <v>4869</v>
      </c>
    </row>
    <row r="313" spans="1:8" ht="11.25">
      <c r="A313" s="20">
        <v>250302004</v>
      </c>
      <c r="B313" s="143" t="s">
        <v>1946</v>
      </c>
      <c r="C313" s="58"/>
      <c r="D313" s="19"/>
      <c r="E313" s="26" t="s">
        <v>1620</v>
      </c>
      <c r="F313" s="221">
        <v>12</v>
      </c>
      <c r="G313" s="52">
        <f t="shared" si="9"/>
        <v>11.3</v>
      </c>
      <c r="H313" s="31"/>
    </row>
    <row r="314" spans="1:8" ht="22.5">
      <c r="A314" s="20" t="s">
        <v>1947</v>
      </c>
      <c r="B314" s="143" t="s">
        <v>1948</v>
      </c>
      <c r="C314" s="58"/>
      <c r="D314" s="19"/>
      <c r="E314" s="26" t="s">
        <v>1620</v>
      </c>
      <c r="F314" s="221">
        <v>12</v>
      </c>
      <c r="G314" s="52">
        <f t="shared" si="9"/>
        <v>11.3</v>
      </c>
      <c r="H314" s="31"/>
    </row>
    <row r="315" spans="1:8" ht="22.5">
      <c r="A315" s="20" t="s">
        <v>1949</v>
      </c>
      <c r="B315" s="143" t="s">
        <v>1950</v>
      </c>
      <c r="C315" s="58"/>
      <c r="D315" s="19"/>
      <c r="E315" s="26" t="s">
        <v>1620</v>
      </c>
      <c r="F315" s="221">
        <v>12</v>
      </c>
      <c r="G315" s="52">
        <f t="shared" si="9"/>
        <v>11.3</v>
      </c>
      <c r="H315" s="31"/>
    </row>
    <row r="316" spans="1:8" ht="11.25">
      <c r="A316" s="14">
        <v>250302005</v>
      </c>
      <c r="B316" s="188" t="s">
        <v>1951</v>
      </c>
      <c r="C316" s="14"/>
      <c r="D316" s="15"/>
      <c r="E316" s="52" t="s">
        <v>1620</v>
      </c>
      <c r="F316" s="72">
        <v>12</v>
      </c>
      <c r="G316" s="52">
        <f t="shared" si="9"/>
        <v>11.3</v>
      </c>
      <c r="H316" s="137"/>
    </row>
    <row r="317" spans="1:8" ht="11.25">
      <c r="A317" s="14">
        <v>250302006</v>
      </c>
      <c r="B317" s="188" t="s">
        <v>1952</v>
      </c>
      <c r="C317" s="14"/>
      <c r="D317" s="15"/>
      <c r="E317" s="52" t="s">
        <v>1620</v>
      </c>
      <c r="F317" s="72">
        <v>12</v>
      </c>
      <c r="G317" s="52">
        <f t="shared" si="9"/>
        <v>11.3</v>
      </c>
      <c r="H317" s="137"/>
    </row>
    <row r="318" spans="1:8" ht="11.25">
      <c r="A318" s="14">
        <v>250302007</v>
      </c>
      <c r="B318" s="188" t="s">
        <v>1953</v>
      </c>
      <c r="C318" s="14"/>
      <c r="D318" s="15"/>
      <c r="E318" s="52" t="s">
        <v>1620</v>
      </c>
      <c r="F318" s="72">
        <v>10</v>
      </c>
      <c r="G318" s="52">
        <f t="shared" si="9"/>
        <v>9.4</v>
      </c>
      <c r="H318" s="137"/>
    </row>
    <row r="319" spans="1:8" ht="11.25">
      <c r="A319" s="20">
        <v>250302008</v>
      </c>
      <c r="B319" s="154" t="s">
        <v>1954</v>
      </c>
      <c r="C319" s="59"/>
      <c r="D319" s="19"/>
      <c r="E319" s="26" t="s">
        <v>1620</v>
      </c>
      <c r="F319" s="221">
        <v>15</v>
      </c>
      <c r="G319" s="52">
        <f t="shared" si="9"/>
        <v>14.1</v>
      </c>
      <c r="H319" s="143" t="s">
        <v>4870</v>
      </c>
    </row>
    <row r="320" spans="1:8" ht="22.5">
      <c r="A320" s="20" t="s">
        <v>1955</v>
      </c>
      <c r="B320" s="154" t="s">
        <v>1956</v>
      </c>
      <c r="C320" s="59"/>
      <c r="D320" s="19"/>
      <c r="E320" s="26" t="s">
        <v>1620</v>
      </c>
      <c r="F320" s="221">
        <v>15</v>
      </c>
      <c r="G320" s="52">
        <f t="shared" si="9"/>
        <v>14.1</v>
      </c>
      <c r="H320" s="143" t="s">
        <v>4870</v>
      </c>
    </row>
    <row r="321" spans="1:8" ht="22.5">
      <c r="A321" s="20" t="s">
        <v>1957</v>
      </c>
      <c r="B321" s="154" t="s">
        <v>1958</v>
      </c>
      <c r="C321" s="59"/>
      <c r="D321" s="19"/>
      <c r="E321" s="26" t="s">
        <v>1620</v>
      </c>
      <c r="F321" s="221">
        <v>15</v>
      </c>
      <c r="G321" s="52">
        <f t="shared" si="9"/>
        <v>14.1</v>
      </c>
      <c r="H321" s="143" t="s">
        <v>4870</v>
      </c>
    </row>
    <row r="322" spans="1:8" ht="11.25">
      <c r="A322" s="14">
        <v>250302009</v>
      </c>
      <c r="B322" s="195" t="s">
        <v>1959</v>
      </c>
      <c r="C322" s="14"/>
      <c r="D322" s="15"/>
      <c r="E322" s="52"/>
      <c r="F322" s="72">
        <v>10</v>
      </c>
      <c r="G322" s="52">
        <f t="shared" si="9"/>
        <v>9.4</v>
      </c>
      <c r="H322" s="141"/>
    </row>
    <row r="323" spans="1:8" ht="22.5">
      <c r="A323" s="81">
        <v>250303</v>
      </c>
      <c r="B323" s="185" t="s">
        <v>1960</v>
      </c>
      <c r="C323" s="14"/>
      <c r="D323" s="15"/>
      <c r="E323" s="52"/>
      <c r="F323" s="72"/>
      <c r="G323" s="52"/>
      <c r="H323" s="141"/>
    </row>
    <row r="324" spans="1:8" ht="22.5">
      <c r="A324" s="14">
        <v>250303001</v>
      </c>
      <c r="B324" s="186" t="s">
        <v>1961</v>
      </c>
      <c r="C324" s="14"/>
      <c r="D324" s="15"/>
      <c r="E324" s="52" t="s">
        <v>1620</v>
      </c>
      <c r="F324" s="72">
        <v>15</v>
      </c>
      <c r="G324" s="52">
        <f t="shared" si="9"/>
        <v>14.1</v>
      </c>
      <c r="H324" s="141" t="s">
        <v>4872</v>
      </c>
    </row>
    <row r="325" spans="1:8" ht="22.5">
      <c r="A325" s="14">
        <v>250303002</v>
      </c>
      <c r="B325" s="186" t="s">
        <v>1962</v>
      </c>
      <c r="C325" s="14"/>
      <c r="D325" s="15"/>
      <c r="E325" s="52" t="s">
        <v>1620</v>
      </c>
      <c r="F325" s="72">
        <v>15</v>
      </c>
      <c r="G325" s="52">
        <f t="shared" si="9"/>
        <v>14.1</v>
      </c>
      <c r="H325" s="141" t="s">
        <v>4872</v>
      </c>
    </row>
    <row r="326" spans="1:8" ht="11.25">
      <c r="A326" s="14">
        <v>250303003</v>
      </c>
      <c r="B326" s="186" t="s">
        <v>1963</v>
      </c>
      <c r="C326" s="14"/>
      <c r="D326" s="15"/>
      <c r="E326" s="52" t="s">
        <v>1620</v>
      </c>
      <c r="F326" s="72">
        <v>5</v>
      </c>
      <c r="G326" s="52">
        <f t="shared" si="9"/>
        <v>4.7</v>
      </c>
      <c r="H326" s="141"/>
    </row>
    <row r="327" spans="1:8" ht="22.5">
      <c r="A327" s="14">
        <v>250303004</v>
      </c>
      <c r="B327" s="186" t="s">
        <v>1964</v>
      </c>
      <c r="C327" s="14"/>
      <c r="D327" s="15"/>
      <c r="E327" s="52" t="s">
        <v>1620</v>
      </c>
      <c r="F327" s="72">
        <v>15</v>
      </c>
      <c r="G327" s="52">
        <f t="shared" si="9"/>
        <v>14.1</v>
      </c>
      <c r="H327" s="141" t="s">
        <v>4874</v>
      </c>
    </row>
    <row r="328" spans="1:8" ht="22.5">
      <c r="A328" s="14">
        <v>250303005</v>
      </c>
      <c r="B328" s="186" t="s">
        <v>1965</v>
      </c>
      <c r="C328" s="14"/>
      <c r="D328" s="15"/>
      <c r="E328" s="52" t="s">
        <v>1620</v>
      </c>
      <c r="F328" s="72">
        <v>15</v>
      </c>
      <c r="G328" s="52">
        <f t="shared" si="9"/>
        <v>14.1</v>
      </c>
      <c r="H328" s="141" t="s">
        <v>4874</v>
      </c>
    </row>
    <row r="329" spans="1:8" ht="22.5">
      <c r="A329" s="14">
        <v>250303006</v>
      </c>
      <c r="B329" s="186" t="s">
        <v>1966</v>
      </c>
      <c r="C329" s="14" t="s">
        <v>1967</v>
      </c>
      <c r="D329" s="15"/>
      <c r="E329" s="52" t="s">
        <v>1620</v>
      </c>
      <c r="F329" s="72">
        <v>50</v>
      </c>
      <c r="G329" s="52">
        <f t="shared" ref="G329:G392" si="10">ROUND(F329*0.94,1)</f>
        <v>47</v>
      </c>
      <c r="H329" s="141" t="s">
        <v>1905</v>
      </c>
    </row>
    <row r="330" spans="1:8" ht="22.5">
      <c r="A330" s="14">
        <v>250303007</v>
      </c>
      <c r="B330" s="186" t="s">
        <v>1968</v>
      </c>
      <c r="C330" s="14"/>
      <c r="D330" s="15"/>
      <c r="E330" s="52" t="s">
        <v>1620</v>
      </c>
      <c r="F330" s="72">
        <v>25</v>
      </c>
      <c r="G330" s="52">
        <f t="shared" si="10"/>
        <v>23.5</v>
      </c>
      <c r="H330" s="141"/>
    </row>
    <row r="331" spans="1:8" ht="22.5">
      <c r="A331" s="14">
        <v>250303008</v>
      </c>
      <c r="B331" s="186" t="s">
        <v>1969</v>
      </c>
      <c r="C331" s="14"/>
      <c r="D331" s="15"/>
      <c r="E331" s="52" t="s">
        <v>1620</v>
      </c>
      <c r="F331" s="72">
        <v>25</v>
      </c>
      <c r="G331" s="52">
        <f t="shared" si="10"/>
        <v>23.5</v>
      </c>
      <c r="H331" s="141"/>
    </row>
    <row r="332" spans="1:8" ht="22.5">
      <c r="A332" s="14">
        <v>250303009</v>
      </c>
      <c r="B332" s="186" t="s">
        <v>1970</v>
      </c>
      <c r="C332" s="14"/>
      <c r="D332" s="15"/>
      <c r="E332" s="52" t="s">
        <v>1620</v>
      </c>
      <c r="F332" s="72">
        <v>25</v>
      </c>
      <c r="G332" s="52">
        <f t="shared" si="10"/>
        <v>23.5</v>
      </c>
      <c r="H332" s="141"/>
    </row>
    <row r="333" spans="1:8" ht="22.5">
      <c r="A333" s="14">
        <v>250303010</v>
      </c>
      <c r="B333" s="186" t="s">
        <v>1971</v>
      </c>
      <c r="C333" s="14"/>
      <c r="D333" s="15"/>
      <c r="E333" s="52" t="s">
        <v>1620</v>
      </c>
      <c r="F333" s="72">
        <v>20</v>
      </c>
      <c r="G333" s="52">
        <f t="shared" si="10"/>
        <v>18.8</v>
      </c>
      <c r="H333" s="141"/>
    </row>
    <row r="334" spans="1:8" ht="22.5">
      <c r="A334" s="14">
        <v>250303011</v>
      </c>
      <c r="B334" s="186" t="s">
        <v>1972</v>
      </c>
      <c r="C334" s="14"/>
      <c r="D334" s="15"/>
      <c r="E334" s="52" t="s">
        <v>1620</v>
      </c>
      <c r="F334" s="72">
        <v>20</v>
      </c>
      <c r="G334" s="52">
        <f t="shared" si="10"/>
        <v>18.8</v>
      </c>
      <c r="H334" s="141"/>
    </row>
    <row r="335" spans="1:8" ht="22.5">
      <c r="A335" s="14">
        <v>250303012</v>
      </c>
      <c r="B335" s="186" t="s">
        <v>1973</v>
      </c>
      <c r="C335" s="14"/>
      <c r="D335" s="15"/>
      <c r="E335" s="52" t="s">
        <v>1620</v>
      </c>
      <c r="F335" s="72">
        <v>20</v>
      </c>
      <c r="G335" s="52">
        <f t="shared" si="10"/>
        <v>18.8</v>
      </c>
      <c r="H335" s="141"/>
    </row>
    <row r="336" spans="1:8" ht="22.5">
      <c r="A336" s="14">
        <v>250303013</v>
      </c>
      <c r="B336" s="186" t="s">
        <v>1974</v>
      </c>
      <c r="C336" s="14"/>
      <c r="D336" s="15"/>
      <c r="E336" s="52" t="s">
        <v>1620</v>
      </c>
      <c r="F336" s="72">
        <v>25</v>
      </c>
      <c r="G336" s="52">
        <f t="shared" si="10"/>
        <v>23.5</v>
      </c>
      <c r="H336" s="141"/>
    </row>
    <row r="337" spans="1:8" ht="22.5">
      <c r="A337" s="14">
        <v>250303014</v>
      </c>
      <c r="B337" s="186" t="s">
        <v>1975</v>
      </c>
      <c r="C337" s="14"/>
      <c r="D337" s="15"/>
      <c r="E337" s="52" t="s">
        <v>1620</v>
      </c>
      <c r="F337" s="72">
        <v>10</v>
      </c>
      <c r="G337" s="52">
        <f t="shared" si="10"/>
        <v>9.4</v>
      </c>
      <c r="H337" s="141"/>
    </row>
    <row r="338" spans="1:8" ht="11.25">
      <c r="A338" s="14">
        <v>250303015</v>
      </c>
      <c r="B338" s="186" t="s">
        <v>1976</v>
      </c>
      <c r="C338" s="14"/>
      <c r="D338" s="15"/>
      <c r="E338" s="52" t="s">
        <v>1620</v>
      </c>
      <c r="F338" s="72">
        <v>10</v>
      </c>
      <c r="G338" s="52">
        <f t="shared" si="10"/>
        <v>9.4</v>
      </c>
      <c r="H338" s="141"/>
    </row>
    <row r="339" spans="1:8" ht="11.25">
      <c r="A339" s="14">
        <v>250303016</v>
      </c>
      <c r="B339" s="186" t="s">
        <v>1977</v>
      </c>
      <c r="C339" s="14"/>
      <c r="D339" s="15"/>
      <c r="E339" s="52" t="s">
        <v>1620</v>
      </c>
      <c r="F339" s="72">
        <v>10</v>
      </c>
      <c r="G339" s="52">
        <f t="shared" si="10"/>
        <v>9.4</v>
      </c>
      <c r="H339" s="141"/>
    </row>
    <row r="340" spans="1:8" ht="22.5">
      <c r="A340" s="14">
        <v>250303017</v>
      </c>
      <c r="B340" s="186" t="s">
        <v>1978</v>
      </c>
      <c r="C340" s="14"/>
      <c r="D340" s="15"/>
      <c r="E340" s="52" t="s">
        <v>1620</v>
      </c>
      <c r="F340" s="72">
        <v>35</v>
      </c>
      <c r="G340" s="52">
        <f t="shared" si="10"/>
        <v>32.9</v>
      </c>
      <c r="H340" s="141"/>
    </row>
    <row r="341" spans="1:8" ht="22.5">
      <c r="A341" s="19">
        <v>250303018</v>
      </c>
      <c r="B341" s="19" t="s">
        <v>1979</v>
      </c>
      <c r="C341" s="25"/>
      <c r="D341" s="19"/>
      <c r="E341" s="26" t="s">
        <v>1620</v>
      </c>
      <c r="F341" s="221">
        <v>25</v>
      </c>
      <c r="G341" s="52">
        <f t="shared" si="10"/>
        <v>23.5</v>
      </c>
      <c r="H341" s="170"/>
    </row>
    <row r="342" spans="1:8" ht="22.5">
      <c r="A342" s="19">
        <v>250303019</v>
      </c>
      <c r="B342" s="19" t="s">
        <v>1980</v>
      </c>
      <c r="C342" s="25" t="s">
        <v>1981</v>
      </c>
      <c r="D342" s="19"/>
      <c r="E342" s="26" t="s">
        <v>1620</v>
      </c>
      <c r="F342" s="57">
        <v>20</v>
      </c>
      <c r="G342" s="52">
        <f t="shared" si="10"/>
        <v>18.8</v>
      </c>
      <c r="H342" s="170" t="s">
        <v>4875</v>
      </c>
    </row>
    <row r="343" spans="1:8" ht="11.25">
      <c r="A343" s="81">
        <v>250304</v>
      </c>
      <c r="B343" s="13" t="s">
        <v>1982</v>
      </c>
      <c r="C343" s="14" t="s">
        <v>1983</v>
      </c>
      <c r="D343" s="15"/>
      <c r="E343" s="52"/>
      <c r="F343" s="72"/>
      <c r="G343" s="52"/>
      <c r="H343" s="144"/>
    </row>
    <row r="344" spans="1:8" ht="35.25">
      <c r="A344" s="14">
        <v>250304001</v>
      </c>
      <c r="B344" s="135" t="s">
        <v>1984</v>
      </c>
      <c r="C344" s="14"/>
      <c r="D344" s="15"/>
      <c r="E344" s="52" t="s">
        <v>1620</v>
      </c>
      <c r="F344" s="72">
        <v>7</v>
      </c>
      <c r="G344" s="52">
        <f t="shared" si="10"/>
        <v>6.6</v>
      </c>
      <c r="H344" s="144" t="s">
        <v>4876</v>
      </c>
    </row>
    <row r="345" spans="1:8" ht="35.25">
      <c r="A345" s="14">
        <v>250304002</v>
      </c>
      <c r="B345" s="135" t="s">
        <v>1985</v>
      </c>
      <c r="C345" s="14"/>
      <c r="D345" s="15"/>
      <c r="E345" s="52" t="s">
        <v>1620</v>
      </c>
      <c r="F345" s="72">
        <v>7</v>
      </c>
      <c r="G345" s="52">
        <f t="shared" si="10"/>
        <v>6.6</v>
      </c>
      <c r="H345" s="144" t="s">
        <v>4876</v>
      </c>
    </row>
    <row r="346" spans="1:8" ht="35.25">
      <c r="A346" s="14">
        <v>250304003</v>
      </c>
      <c r="B346" s="135" t="s">
        <v>1986</v>
      </c>
      <c r="C346" s="14"/>
      <c r="D346" s="15"/>
      <c r="E346" s="52" t="s">
        <v>1620</v>
      </c>
      <c r="F346" s="72">
        <v>7</v>
      </c>
      <c r="G346" s="52">
        <f t="shared" si="10"/>
        <v>6.6</v>
      </c>
      <c r="H346" s="144" t="s">
        <v>4876</v>
      </c>
    </row>
    <row r="347" spans="1:8" ht="35.25">
      <c r="A347" s="14">
        <v>250304004</v>
      </c>
      <c r="B347" s="135" t="s">
        <v>1987</v>
      </c>
      <c r="C347" s="14"/>
      <c r="D347" s="15"/>
      <c r="E347" s="52" t="s">
        <v>1620</v>
      </c>
      <c r="F347" s="72">
        <v>7</v>
      </c>
      <c r="G347" s="52">
        <f t="shared" si="10"/>
        <v>6.6</v>
      </c>
      <c r="H347" s="144" t="s">
        <v>4876</v>
      </c>
    </row>
    <row r="348" spans="1:8" ht="11.25">
      <c r="A348" s="14">
        <v>250304005</v>
      </c>
      <c r="B348" s="135" t="s">
        <v>1988</v>
      </c>
      <c r="C348" s="14"/>
      <c r="D348" s="15"/>
      <c r="E348" s="52" t="s">
        <v>1620</v>
      </c>
      <c r="F348" s="72">
        <v>8</v>
      </c>
      <c r="G348" s="52">
        <f t="shared" si="10"/>
        <v>7.5</v>
      </c>
      <c r="H348" s="144" t="s">
        <v>4878</v>
      </c>
    </row>
    <row r="349" spans="1:8" ht="36">
      <c r="A349" s="14">
        <v>250304006</v>
      </c>
      <c r="B349" s="135" t="s">
        <v>1989</v>
      </c>
      <c r="C349" s="14"/>
      <c r="D349" s="15"/>
      <c r="E349" s="52" t="s">
        <v>1620</v>
      </c>
      <c r="F349" s="72">
        <v>12</v>
      </c>
      <c r="G349" s="52">
        <f t="shared" si="10"/>
        <v>11.3</v>
      </c>
      <c r="H349" s="144" t="s">
        <v>4879</v>
      </c>
    </row>
    <row r="350" spans="1:8" ht="36">
      <c r="A350" s="14">
        <v>250304007</v>
      </c>
      <c r="B350" s="135" t="s">
        <v>1990</v>
      </c>
      <c r="C350" s="14"/>
      <c r="D350" s="15"/>
      <c r="E350" s="52" t="s">
        <v>1620</v>
      </c>
      <c r="F350" s="72">
        <v>12</v>
      </c>
      <c r="G350" s="52">
        <f t="shared" si="10"/>
        <v>11.3</v>
      </c>
      <c r="H350" s="144" t="s">
        <v>4879</v>
      </c>
    </row>
    <row r="351" spans="1:8" ht="22.5">
      <c r="A351" s="14">
        <v>250304008</v>
      </c>
      <c r="B351" s="135" t="s">
        <v>1991</v>
      </c>
      <c r="C351" s="14"/>
      <c r="D351" s="15"/>
      <c r="E351" s="52" t="s">
        <v>1620</v>
      </c>
      <c r="F351" s="72">
        <v>10</v>
      </c>
      <c r="G351" s="52">
        <f t="shared" si="10"/>
        <v>9.4</v>
      </c>
      <c r="H351" s="144"/>
    </row>
    <row r="352" spans="1:8" ht="11.25">
      <c r="A352" s="14">
        <v>250304009</v>
      </c>
      <c r="B352" s="135" t="s">
        <v>1992</v>
      </c>
      <c r="C352" s="14"/>
      <c r="D352" s="15"/>
      <c r="E352" s="52" t="s">
        <v>1620</v>
      </c>
      <c r="F352" s="72">
        <v>15</v>
      </c>
      <c r="G352" s="52">
        <f t="shared" si="10"/>
        <v>14.1</v>
      </c>
      <c r="H352" s="144"/>
    </row>
    <row r="353" spans="1:8" ht="22.5">
      <c r="A353" s="14">
        <v>250304010</v>
      </c>
      <c r="B353" s="135" t="s">
        <v>1993</v>
      </c>
      <c r="C353" s="14" t="s">
        <v>1994</v>
      </c>
      <c r="D353" s="15"/>
      <c r="E353" s="52" t="s">
        <v>1620</v>
      </c>
      <c r="F353" s="72">
        <v>5</v>
      </c>
      <c r="G353" s="52">
        <f t="shared" si="10"/>
        <v>4.7</v>
      </c>
      <c r="H353" s="144" t="s">
        <v>4881</v>
      </c>
    </row>
    <row r="354" spans="1:8" ht="11.25">
      <c r="A354" s="14">
        <v>250304011</v>
      </c>
      <c r="B354" s="135" t="s">
        <v>1995</v>
      </c>
      <c r="C354" s="14"/>
      <c r="D354" s="15"/>
      <c r="E354" s="52" t="s">
        <v>1620</v>
      </c>
      <c r="F354" s="72">
        <v>12</v>
      </c>
      <c r="G354" s="52">
        <f t="shared" si="10"/>
        <v>11.3</v>
      </c>
      <c r="H354" s="144" t="s">
        <v>4882</v>
      </c>
    </row>
    <row r="355" spans="1:8" ht="11.25">
      <c r="A355" s="14">
        <v>250304012</v>
      </c>
      <c r="B355" s="135" t="s">
        <v>1996</v>
      </c>
      <c r="C355" s="14"/>
      <c r="D355" s="15"/>
      <c r="E355" s="52" t="s">
        <v>1620</v>
      </c>
      <c r="F355" s="72">
        <v>10</v>
      </c>
      <c r="G355" s="52">
        <f t="shared" si="10"/>
        <v>9.4</v>
      </c>
      <c r="H355" s="144"/>
    </row>
    <row r="356" spans="1:8" ht="22.5">
      <c r="A356" s="20">
        <v>250304013</v>
      </c>
      <c r="B356" s="181" t="s">
        <v>1997</v>
      </c>
      <c r="C356" s="20" t="s">
        <v>1998</v>
      </c>
      <c r="D356" s="19"/>
      <c r="E356" s="26" t="s">
        <v>1620</v>
      </c>
      <c r="F356" s="221">
        <v>10</v>
      </c>
      <c r="G356" s="52">
        <f t="shared" si="10"/>
        <v>9.4</v>
      </c>
      <c r="H356" s="159" t="s">
        <v>1999</v>
      </c>
    </row>
    <row r="357" spans="1:8" ht="11.25">
      <c r="A357" s="19">
        <v>250304014</v>
      </c>
      <c r="B357" s="180" t="s">
        <v>2000</v>
      </c>
      <c r="C357" s="25"/>
      <c r="D357" s="19"/>
      <c r="E357" s="26" t="s">
        <v>1620</v>
      </c>
      <c r="F357" s="221">
        <v>5</v>
      </c>
      <c r="G357" s="52">
        <f t="shared" si="10"/>
        <v>4.7</v>
      </c>
      <c r="H357" s="159"/>
    </row>
    <row r="358" spans="1:8" ht="11.25">
      <c r="A358" s="81">
        <v>250305</v>
      </c>
      <c r="B358" s="185" t="s">
        <v>2001</v>
      </c>
      <c r="C358" s="14"/>
      <c r="D358" s="15"/>
      <c r="E358" s="52"/>
      <c r="F358" s="72"/>
      <c r="G358" s="52"/>
      <c r="H358" s="160"/>
    </row>
    <row r="359" spans="1:8" ht="22.5">
      <c r="A359" s="14">
        <v>250305001</v>
      </c>
      <c r="B359" s="186" t="s">
        <v>2002</v>
      </c>
      <c r="C359" s="14"/>
      <c r="D359" s="15"/>
      <c r="E359" s="52" t="s">
        <v>1620</v>
      </c>
      <c r="F359" s="72">
        <v>8</v>
      </c>
      <c r="G359" s="52">
        <f t="shared" si="10"/>
        <v>7.5</v>
      </c>
      <c r="H359" s="160" t="s">
        <v>4883</v>
      </c>
    </row>
    <row r="360" spans="1:8" ht="22.5">
      <c r="A360" s="14">
        <v>250305002</v>
      </c>
      <c r="B360" s="186" t="s">
        <v>2003</v>
      </c>
      <c r="C360" s="14"/>
      <c r="D360" s="15"/>
      <c r="E360" s="52" t="s">
        <v>1620</v>
      </c>
      <c r="F360" s="72">
        <v>8</v>
      </c>
      <c r="G360" s="52">
        <f t="shared" si="10"/>
        <v>7.5</v>
      </c>
      <c r="H360" s="160" t="s">
        <v>4883</v>
      </c>
    </row>
    <row r="361" spans="1:8" ht="24">
      <c r="A361" s="14">
        <v>250305003</v>
      </c>
      <c r="B361" s="186" t="s">
        <v>2004</v>
      </c>
      <c r="C361" s="14"/>
      <c r="D361" s="15"/>
      <c r="E361" s="52" t="s">
        <v>1620</v>
      </c>
      <c r="F361" s="72">
        <v>5</v>
      </c>
      <c r="G361" s="52">
        <f t="shared" si="10"/>
        <v>4.7</v>
      </c>
      <c r="H361" s="160" t="s">
        <v>4884</v>
      </c>
    </row>
    <row r="362" spans="1:8" ht="22.5">
      <c r="A362" s="14">
        <v>250305004</v>
      </c>
      <c r="B362" s="186" t="s">
        <v>2005</v>
      </c>
      <c r="C362" s="14"/>
      <c r="D362" s="15"/>
      <c r="E362" s="52" t="s">
        <v>1620</v>
      </c>
      <c r="F362" s="72">
        <v>10</v>
      </c>
      <c r="G362" s="52">
        <f t="shared" si="10"/>
        <v>9.4</v>
      </c>
      <c r="H362" s="54"/>
    </row>
    <row r="363" spans="1:8" ht="23.25">
      <c r="A363" s="14">
        <v>250305005</v>
      </c>
      <c r="B363" s="186" t="s">
        <v>2006</v>
      </c>
      <c r="C363" s="14"/>
      <c r="D363" s="15"/>
      <c r="E363" s="52" t="s">
        <v>1620</v>
      </c>
      <c r="F363" s="72">
        <v>8</v>
      </c>
      <c r="G363" s="52">
        <f t="shared" si="10"/>
        <v>7.5</v>
      </c>
      <c r="H363" s="137" t="s">
        <v>4885</v>
      </c>
    </row>
    <row r="364" spans="1:8" ht="11.25">
      <c r="A364" s="14">
        <v>250305006</v>
      </c>
      <c r="B364" s="186" t="s">
        <v>2007</v>
      </c>
      <c r="C364" s="14"/>
      <c r="D364" s="15"/>
      <c r="E364" s="52" t="s">
        <v>1620</v>
      </c>
      <c r="F364" s="72">
        <v>5</v>
      </c>
      <c r="G364" s="52">
        <f t="shared" si="10"/>
        <v>4.7</v>
      </c>
      <c r="H364" s="138" t="s">
        <v>4886</v>
      </c>
    </row>
    <row r="365" spans="1:8" ht="24">
      <c r="A365" s="14">
        <v>250305007</v>
      </c>
      <c r="B365" s="186" t="s">
        <v>2008</v>
      </c>
      <c r="C365" s="14"/>
      <c r="D365" s="15"/>
      <c r="E365" s="52" t="s">
        <v>1620</v>
      </c>
      <c r="F365" s="72">
        <v>5</v>
      </c>
      <c r="G365" s="52">
        <f t="shared" si="10"/>
        <v>4.7</v>
      </c>
      <c r="H365" s="141" t="s">
        <v>4884</v>
      </c>
    </row>
    <row r="366" spans="1:8" ht="24">
      <c r="A366" s="14">
        <v>250305008</v>
      </c>
      <c r="B366" s="186" t="s">
        <v>2009</v>
      </c>
      <c r="C366" s="14"/>
      <c r="D366" s="15"/>
      <c r="E366" s="52" t="s">
        <v>1620</v>
      </c>
      <c r="F366" s="72">
        <v>5</v>
      </c>
      <c r="G366" s="52">
        <f t="shared" si="10"/>
        <v>4.7</v>
      </c>
      <c r="H366" s="141" t="s">
        <v>4884</v>
      </c>
    </row>
    <row r="367" spans="1:8" ht="24">
      <c r="A367" s="14">
        <v>250305009</v>
      </c>
      <c r="B367" s="186" t="s">
        <v>2010</v>
      </c>
      <c r="C367" s="14"/>
      <c r="D367" s="15"/>
      <c r="E367" s="52" t="s">
        <v>1620</v>
      </c>
      <c r="F367" s="72">
        <v>5</v>
      </c>
      <c r="G367" s="52">
        <f t="shared" si="10"/>
        <v>4.7</v>
      </c>
      <c r="H367" s="141" t="s">
        <v>4884</v>
      </c>
    </row>
    <row r="368" spans="1:8" ht="22.5">
      <c r="A368" s="14">
        <v>250305010</v>
      </c>
      <c r="B368" s="186" t="s">
        <v>2011</v>
      </c>
      <c r="C368" s="14"/>
      <c r="D368" s="15"/>
      <c r="E368" s="52" t="s">
        <v>1620</v>
      </c>
      <c r="F368" s="72">
        <v>50</v>
      </c>
      <c r="G368" s="52">
        <f t="shared" si="10"/>
        <v>47</v>
      </c>
      <c r="H368" s="141"/>
    </row>
    <row r="369" spans="1:8" ht="24">
      <c r="A369" s="14">
        <v>250305011</v>
      </c>
      <c r="B369" s="186" t="s">
        <v>2012</v>
      </c>
      <c r="C369" s="14"/>
      <c r="D369" s="15"/>
      <c r="E369" s="52" t="s">
        <v>1620</v>
      </c>
      <c r="F369" s="72">
        <v>5</v>
      </c>
      <c r="G369" s="52">
        <f t="shared" si="10"/>
        <v>4.7</v>
      </c>
      <c r="H369" s="141" t="s">
        <v>4889</v>
      </c>
    </row>
    <row r="370" spans="1:8" ht="22.5">
      <c r="A370" s="14">
        <v>250305012</v>
      </c>
      <c r="B370" s="186" t="s">
        <v>2013</v>
      </c>
      <c r="C370" s="14"/>
      <c r="D370" s="15"/>
      <c r="E370" s="52" t="s">
        <v>1620</v>
      </c>
      <c r="F370" s="72">
        <v>50</v>
      </c>
      <c r="G370" s="52">
        <f t="shared" si="10"/>
        <v>47</v>
      </c>
      <c r="H370" s="141"/>
    </row>
    <row r="371" spans="1:8" ht="22.5">
      <c r="A371" s="14">
        <v>250305013</v>
      </c>
      <c r="B371" s="186" t="s">
        <v>2014</v>
      </c>
      <c r="C371" s="14"/>
      <c r="D371" s="15"/>
      <c r="E371" s="52" t="s">
        <v>1620</v>
      </c>
      <c r="F371" s="72">
        <v>15</v>
      </c>
      <c r="G371" s="52">
        <f t="shared" si="10"/>
        <v>14.1</v>
      </c>
      <c r="H371" s="141" t="s">
        <v>4890</v>
      </c>
    </row>
    <row r="372" spans="1:8" ht="11.25">
      <c r="A372" s="14">
        <v>250305014</v>
      </c>
      <c r="B372" s="186" t="s">
        <v>2015</v>
      </c>
      <c r="C372" s="14"/>
      <c r="D372" s="15"/>
      <c r="E372" s="52" t="s">
        <v>1620</v>
      </c>
      <c r="F372" s="72">
        <v>8</v>
      </c>
      <c r="G372" s="52">
        <f t="shared" si="10"/>
        <v>7.5</v>
      </c>
      <c r="H372" s="170" t="s">
        <v>4891</v>
      </c>
    </row>
    <row r="373" spans="1:8" ht="22.5">
      <c r="A373" s="14">
        <v>250305015</v>
      </c>
      <c r="B373" s="186" t="s">
        <v>2016</v>
      </c>
      <c r="C373" s="14"/>
      <c r="D373" s="15"/>
      <c r="E373" s="52" t="s">
        <v>1620</v>
      </c>
      <c r="F373" s="72">
        <v>10</v>
      </c>
      <c r="G373" s="52">
        <f t="shared" si="10"/>
        <v>9.4</v>
      </c>
      <c r="H373" s="144"/>
    </row>
    <row r="374" spans="1:8" ht="22.5">
      <c r="A374" s="14">
        <v>250305016</v>
      </c>
      <c r="B374" s="186" t="s">
        <v>2017</v>
      </c>
      <c r="C374" s="14"/>
      <c r="D374" s="15"/>
      <c r="E374" s="52" t="s">
        <v>1620</v>
      </c>
      <c r="F374" s="72">
        <v>10</v>
      </c>
      <c r="G374" s="52">
        <f t="shared" si="10"/>
        <v>9.4</v>
      </c>
      <c r="H374" s="144"/>
    </row>
    <row r="375" spans="1:8" ht="22.5">
      <c r="A375" s="14">
        <v>250305017</v>
      </c>
      <c r="B375" s="186" t="s">
        <v>2018</v>
      </c>
      <c r="C375" s="14"/>
      <c r="D375" s="15"/>
      <c r="E375" s="52" t="s">
        <v>1620</v>
      </c>
      <c r="F375" s="72">
        <v>15</v>
      </c>
      <c r="G375" s="52">
        <f t="shared" si="10"/>
        <v>14.1</v>
      </c>
      <c r="H375" s="144"/>
    </row>
    <row r="376" spans="1:8" ht="12">
      <c r="A376" s="14">
        <v>250305018</v>
      </c>
      <c r="B376" s="186" t="s">
        <v>2019</v>
      </c>
      <c r="C376" s="14"/>
      <c r="D376" s="15"/>
      <c r="E376" s="52" t="s">
        <v>1620</v>
      </c>
      <c r="F376" s="72">
        <v>30</v>
      </c>
      <c r="G376" s="52">
        <f t="shared" si="10"/>
        <v>28.2</v>
      </c>
      <c r="H376" s="147"/>
    </row>
    <row r="377" spans="1:8" ht="12">
      <c r="A377" s="14">
        <v>250305019</v>
      </c>
      <c r="B377" s="186" t="s">
        <v>2020</v>
      </c>
      <c r="C377" s="14"/>
      <c r="D377" s="15"/>
      <c r="E377" s="52" t="s">
        <v>1620</v>
      </c>
      <c r="F377" s="72">
        <v>30</v>
      </c>
      <c r="G377" s="52">
        <f t="shared" si="10"/>
        <v>28.2</v>
      </c>
      <c r="H377" s="147"/>
    </row>
    <row r="378" spans="1:8" ht="22.5">
      <c r="A378" s="14">
        <v>250305020</v>
      </c>
      <c r="B378" s="186" t="s">
        <v>2021</v>
      </c>
      <c r="C378" s="14"/>
      <c r="D378" s="15"/>
      <c r="E378" s="52" t="s">
        <v>1620</v>
      </c>
      <c r="F378" s="72">
        <v>30</v>
      </c>
      <c r="G378" s="52">
        <f t="shared" si="10"/>
        <v>28.2</v>
      </c>
      <c r="H378" s="147"/>
    </row>
    <row r="379" spans="1:8" ht="22.5">
      <c r="A379" s="14">
        <v>250305021</v>
      </c>
      <c r="B379" s="186" t="s">
        <v>2022</v>
      </c>
      <c r="C379" s="14"/>
      <c r="D379" s="15"/>
      <c r="E379" s="52" t="s">
        <v>1620</v>
      </c>
      <c r="F379" s="72">
        <v>20</v>
      </c>
      <c r="G379" s="52">
        <f t="shared" si="10"/>
        <v>18.8</v>
      </c>
      <c r="H379" s="160"/>
    </row>
    <row r="380" spans="1:8" ht="22.5">
      <c r="A380" s="14">
        <v>250305022</v>
      </c>
      <c r="B380" s="186" t="s">
        <v>2023</v>
      </c>
      <c r="C380" s="14"/>
      <c r="D380" s="15"/>
      <c r="E380" s="52" t="s">
        <v>1620</v>
      </c>
      <c r="F380" s="72">
        <v>20</v>
      </c>
      <c r="G380" s="52">
        <f t="shared" si="10"/>
        <v>18.8</v>
      </c>
      <c r="H380" s="41"/>
    </row>
    <row r="381" spans="1:8" ht="11.25">
      <c r="A381" s="14">
        <v>250305023</v>
      </c>
      <c r="B381" s="186" t="s">
        <v>2024</v>
      </c>
      <c r="C381" s="14" t="s">
        <v>2025</v>
      </c>
      <c r="D381" s="15"/>
      <c r="E381" s="52" t="s">
        <v>1620</v>
      </c>
      <c r="F381" s="72">
        <v>10</v>
      </c>
      <c r="G381" s="52">
        <f t="shared" si="10"/>
        <v>9.4</v>
      </c>
      <c r="H381" s="137" t="s">
        <v>1905</v>
      </c>
    </row>
    <row r="382" spans="1:8" ht="22.5">
      <c r="A382" s="14">
        <v>250305024</v>
      </c>
      <c r="B382" s="186" t="s">
        <v>2026</v>
      </c>
      <c r="C382" s="14"/>
      <c r="D382" s="15"/>
      <c r="E382" s="52" t="s">
        <v>1620</v>
      </c>
      <c r="F382" s="72">
        <v>8</v>
      </c>
      <c r="G382" s="52">
        <f t="shared" si="10"/>
        <v>7.5</v>
      </c>
      <c r="H382" s="137"/>
    </row>
    <row r="383" spans="1:8" ht="11.25">
      <c r="A383" s="14">
        <v>250305025</v>
      </c>
      <c r="B383" s="186" t="s">
        <v>2027</v>
      </c>
      <c r="C383" s="14"/>
      <c r="D383" s="15"/>
      <c r="E383" s="52" t="s">
        <v>1620</v>
      </c>
      <c r="F383" s="72">
        <v>8</v>
      </c>
      <c r="G383" s="52">
        <f t="shared" si="10"/>
        <v>7.5</v>
      </c>
      <c r="H383" s="137"/>
    </row>
    <row r="384" spans="1:8" ht="22.5">
      <c r="A384" s="24">
        <v>250305026</v>
      </c>
      <c r="B384" s="88" t="s">
        <v>2028</v>
      </c>
      <c r="C384" s="92"/>
      <c r="D384" s="88"/>
      <c r="E384" s="93" t="s">
        <v>1620</v>
      </c>
      <c r="F384" s="221">
        <v>65</v>
      </c>
      <c r="G384" s="52">
        <f t="shared" si="10"/>
        <v>61.1</v>
      </c>
      <c r="H384" s="138"/>
    </row>
    <row r="385" spans="1:8" ht="22.5">
      <c r="A385" s="24">
        <v>250305027</v>
      </c>
      <c r="B385" s="88" t="s">
        <v>2029</v>
      </c>
      <c r="C385" s="25"/>
      <c r="D385" s="19"/>
      <c r="E385" s="26" t="s">
        <v>1620</v>
      </c>
      <c r="F385" s="221">
        <v>30</v>
      </c>
      <c r="G385" s="52">
        <f t="shared" si="10"/>
        <v>28.2</v>
      </c>
      <c r="H385" s="138"/>
    </row>
    <row r="386" spans="1:8" ht="22.5">
      <c r="A386" s="24">
        <v>250305028</v>
      </c>
      <c r="B386" s="19" t="s">
        <v>2030</v>
      </c>
      <c r="C386" s="25"/>
      <c r="D386" s="19"/>
      <c r="E386" s="26" t="s">
        <v>1620</v>
      </c>
      <c r="F386" s="221">
        <v>15</v>
      </c>
      <c r="G386" s="52">
        <f t="shared" si="10"/>
        <v>14.1</v>
      </c>
      <c r="H386" s="138"/>
    </row>
    <row r="387" spans="1:8" ht="11.25">
      <c r="A387" s="24">
        <v>250305029</v>
      </c>
      <c r="B387" s="19" t="s">
        <v>2031</v>
      </c>
      <c r="C387" s="25"/>
      <c r="D387" s="19"/>
      <c r="E387" s="26" t="s">
        <v>1620</v>
      </c>
      <c r="F387" s="221">
        <v>60</v>
      </c>
      <c r="G387" s="52">
        <f t="shared" si="10"/>
        <v>56.4</v>
      </c>
      <c r="H387" s="138"/>
    </row>
    <row r="388" spans="1:8" ht="22.5">
      <c r="A388" s="24">
        <v>250305030</v>
      </c>
      <c r="B388" s="19" t="s">
        <v>2032</v>
      </c>
      <c r="C388" s="25"/>
      <c r="D388" s="19"/>
      <c r="E388" s="26" t="s">
        <v>1620</v>
      </c>
      <c r="F388" s="221">
        <v>90</v>
      </c>
      <c r="G388" s="52">
        <f t="shared" si="10"/>
        <v>84.6</v>
      </c>
      <c r="H388" s="138"/>
    </row>
    <row r="389" spans="1:8" ht="22.5">
      <c r="A389" s="81">
        <v>250306</v>
      </c>
      <c r="B389" s="13" t="s">
        <v>2033</v>
      </c>
      <c r="C389" s="14"/>
      <c r="D389" s="15"/>
      <c r="E389" s="52"/>
      <c r="F389" s="72"/>
      <c r="G389" s="52"/>
      <c r="H389" s="141"/>
    </row>
    <row r="390" spans="1:8" ht="36">
      <c r="A390" s="14">
        <v>250306001</v>
      </c>
      <c r="B390" s="135" t="s">
        <v>2034</v>
      </c>
      <c r="C390" s="14"/>
      <c r="D390" s="15"/>
      <c r="E390" s="52" t="s">
        <v>1620</v>
      </c>
      <c r="F390" s="72">
        <v>8</v>
      </c>
      <c r="G390" s="52">
        <f t="shared" si="10"/>
        <v>7.5</v>
      </c>
      <c r="H390" s="141" t="s">
        <v>4892</v>
      </c>
    </row>
    <row r="391" spans="1:8" ht="48">
      <c r="A391" s="14">
        <v>250306002</v>
      </c>
      <c r="B391" s="135" t="s">
        <v>2035</v>
      </c>
      <c r="C391" s="14"/>
      <c r="D391" s="15"/>
      <c r="E391" s="52" t="s">
        <v>1620</v>
      </c>
      <c r="F391" s="72">
        <v>8</v>
      </c>
      <c r="G391" s="52">
        <f t="shared" si="10"/>
        <v>7.5</v>
      </c>
      <c r="H391" s="141" t="s">
        <v>4893</v>
      </c>
    </row>
    <row r="392" spans="1:8" ht="22.5">
      <c r="A392" s="14">
        <v>250306003</v>
      </c>
      <c r="B392" s="135" t="s">
        <v>2036</v>
      </c>
      <c r="C392" s="14"/>
      <c r="D392" s="15"/>
      <c r="E392" s="52" t="s">
        <v>1620</v>
      </c>
      <c r="F392" s="72">
        <v>25</v>
      </c>
      <c r="G392" s="52">
        <f t="shared" si="10"/>
        <v>23.5</v>
      </c>
      <c r="H392" s="141"/>
    </row>
    <row r="393" spans="1:8" ht="22.5">
      <c r="A393" s="14">
        <v>250306004</v>
      </c>
      <c r="B393" s="135" t="s">
        <v>2037</v>
      </c>
      <c r="C393" s="14"/>
      <c r="D393" s="15"/>
      <c r="E393" s="52" t="s">
        <v>1620</v>
      </c>
      <c r="F393" s="72">
        <v>45</v>
      </c>
      <c r="G393" s="52">
        <f t="shared" ref="G393:G455" si="11">ROUND(F393*0.94,1)</f>
        <v>42.3</v>
      </c>
      <c r="H393" s="141"/>
    </row>
    <row r="394" spans="1:8" ht="22.5">
      <c r="A394" s="14">
        <v>250306005</v>
      </c>
      <c r="B394" s="135" t="s">
        <v>2038</v>
      </c>
      <c r="C394" s="14" t="s">
        <v>2039</v>
      </c>
      <c r="D394" s="15"/>
      <c r="E394" s="52" t="s">
        <v>1620</v>
      </c>
      <c r="F394" s="72">
        <v>8</v>
      </c>
      <c r="G394" s="52">
        <f t="shared" si="11"/>
        <v>7.5</v>
      </c>
      <c r="H394" s="141" t="s">
        <v>4894</v>
      </c>
    </row>
    <row r="395" spans="1:8" ht="22.5">
      <c r="A395" s="14">
        <v>250306006</v>
      </c>
      <c r="B395" s="135" t="s">
        <v>2040</v>
      </c>
      <c r="C395" s="14"/>
      <c r="D395" s="15"/>
      <c r="E395" s="52" t="s">
        <v>1620</v>
      </c>
      <c r="F395" s="72">
        <v>50</v>
      </c>
      <c r="G395" s="52">
        <f t="shared" si="11"/>
        <v>47</v>
      </c>
      <c r="H395" s="141"/>
    </row>
    <row r="396" spans="1:8" ht="22.5">
      <c r="A396" s="14">
        <v>250306007</v>
      </c>
      <c r="B396" s="135" t="s">
        <v>2041</v>
      </c>
      <c r="C396" s="14"/>
      <c r="D396" s="15"/>
      <c r="E396" s="52" t="s">
        <v>1620</v>
      </c>
      <c r="F396" s="72">
        <v>10</v>
      </c>
      <c r="G396" s="52">
        <f t="shared" si="11"/>
        <v>9.4</v>
      </c>
      <c r="H396" s="141"/>
    </row>
    <row r="397" spans="1:8" ht="48">
      <c r="A397" s="14">
        <v>250306008</v>
      </c>
      <c r="B397" s="135" t="s">
        <v>2042</v>
      </c>
      <c r="C397" s="14"/>
      <c r="D397" s="15"/>
      <c r="E397" s="52" t="s">
        <v>1620</v>
      </c>
      <c r="F397" s="72">
        <v>30</v>
      </c>
      <c r="G397" s="52">
        <f t="shared" si="11"/>
        <v>28.2</v>
      </c>
      <c r="H397" s="141" t="s">
        <v>4895</v>
      </c>
    </row>
    <row r="398" spans="1:8" ht="36">
      <c r="A398" s="14">
        <v>250306009</v>
      </c>
      <c r="B398" s="135" t="s">
        <v>2043</v>
      </c>
      <c r="C398" s="14"/>
      <c r="D398" s="15"/>
      <c r="E398" s="52" t="s">
        <v>1620</v>
      </c>
      <c r="F398" s="72">
        <v>30</v>
      </c>
      <c r="G398" s="52">
        <f t="shared" si="11"/>
        <v>28.2</v>
      </c>
      <c r="H398" s="141" t="s">
        <v>1430</v>
      </c>
    </row>
    <row r="399" spans="1:8" ht="33.75">
      <c r="A399" s="14">
        <v>250306010</v>
      </c>
      <c r="B399" s="135" t="s">
        <v>2044</v>
      </c>
      <c r="C399" s="14"/>
      <c r="D399" s="15"/>
      <c r="E399" s="52" t="s">
        <v>1620</v>
      </c>
      <c r="F399" s="72">
        <v>90</v>
      </c>
      <c r="G399" s="52">
        <f t="shared" si="11"/>
        <v>84.6</v>
      </c>
      <c r="H399" s="141" t="s">
        <v>1431</v>
      </c>
    </row>
    <row r="400" spans="1:8" ht="22.5">
      <c r="A400" s="14">
        <v>250306011</v>
      </c>
      <c r="B400" s="135" t="s">
        <v>2045</v>
      </c>
      <c r="C400" s="14"/>
      <c r="D400" s="15"/>
      <c r="E400" s="52" t="s">
        <v>1620</v>
      </c>
      <c r="F400" s="72">
        <v>90</v>
      </c>
      <c r="G400" s="52">
        <f t="shared" si="11"/>
        <v>84.6</v>
      </c>
      <c r="H400" s="141" t="s">
        <v>2353</v>
      </c>
    </row>
    <row r="401" spans="1:9" ht="22.5">
      <c r="A401" s="19">
        <v>250306012</v>
      </c>
      <c r="B401" s="181" t="s">
        <v>2354</v>
      </c>
      <c r="C401" s="25"/>
      <c r="D401" s="19"/>
      <c r="E401" s="26" t="s">
        <v>1620</v>
      </c>
      <c r="F401" s="94">
        <v>150</v>
      </c>
      <c r="G401" s="52">
        <f t="shared" si="11"/>
        <v>141</v>
      </c>
      <c r="H401" s="170" t="s">
        <v>2879</v>
      </c>
    </row>
    <row r="402" spans="1:9" ht="22.5">
      <c r="A402" s="19">
        <v>250306013</v>
      </c>
      <c r="B402" s="181" t="s">
        <v>2355</v>
      </c>
      <c r="C402" s="25"/>
      <c r="D402" s="19"/>
      <c r="E402" s="26" t="s">
        <v>1620</v>
      </c>
      <c r="F402" s="94">
        <v>200</v>
      </c>
      <c r="G402" s="52">
        <f t="shared" si="11"/>
        <v>188</v>
      </c>
      <c r="H402" s="170" t="s">
        <v>2880</v>
      </c>
    </row>
    <row r="403" spans="1:9" ht="22.5">
      <c r="A403" s="19">
        <v>250306014</v>
      </c>
      <c r="B403" s="181" t="s">
        <v>2356</v>
      </c>
      <c r="C403" s="25" t="s">
        <v>2357</v>
      </c>
      <c r="D403" s="19"/>
      <c r="E403" s="26" t="s">
        <v>1620</v>
      </c>
      <c r="F403" s="94">
        <v>100</v>
      </c>
      <c r="G403" s="52">
        <f t="shared" si="11"/>
        <v>94</v>
      </c>
      <c r="H403" s="170"/>
    </row>
    <row r="404" spans="1:9" ht="22.5">
      <c r="A404" s="81">
        <v>250307</v>
      </c>
      <c r="B404" s="185" t="s">
        <v>2358</v>
      </c>
      <c r="C404" s="110"/>
      <c r="D404" s="15"/>
      <c r="E404" s="52"/>
      <c r="F404" s="72"/>
      <c r="G404" s="52"/>
      <c r="H404" s="144"/>
    </row>
    <row r="405" spans="1:9" ht="35.25">
      <c r="A405" s="14">
        <v>250307001</v>
      </c>
      <c r="B405" s="186" t="s">
        <v>2359</v>
      </c>
      <c r="C405" s="14" t="s">
        <v>1922</v>
      </c>
      <c r="D405" s="15"/>
      <c r="E405" s="52" t="s">
        <v>1620</v>
      </c>
      <c r="F405" s="72">
        <v>15</v>
      </c>
      <c r="G405" s="52">
        <f t="shared" si="11"/>
        <v>14.1</v>
      </c>
      <c r="H405" s="144" t="s">
        <v>2881</v>
      </c>
    </row>
    <row r="406" spans="1:9" ht="34.5">
      <c r="A406" s="14">
        <v>250307002</v>
      </c>
      <c r="B406" s="186" t="s">
        <v>2360</v>
      </c>
      <c r="C406" s="14" t="s">
        <v>1922</v>
      </c>
      <c r="D406" s="15"/>
      <c r="E406" s="52" t="s">
        <v>1620</v>
      </c>
      <c r="F406" s="72">
        <v>8</v>
      </c>
      <c r="G406" s="52">
        <f t="shared" si="11"/>
        <v>7.5</v>
      </c>
      <c r="H406" s="144" t="s">
        <v>2882</v>
      </c>
    </row>
    <row r="407" spans="1:9" ht="22.5">
      <c r="A407" s="14">
        <v>250307003</v>
      </c>
      <c r="B407" s="186" t="s">
        <v>2361</v>
      </c>
      <c r="C407" s="14"/>
      <c r="D407" s="15"/>
      <c r="E407" s="52" t="s">
        <v>1620</v>
      </c>
      <c r="F407" s="72">
        <v>15</v>
      </c>
      <c r="G407" s="52">
        <f t="shared" si="11"/>
        <v>14.1</v>
      </c>
      <c r="H407" s="144"/>
    </row>
    <row r="408" spans="1:9" ht="23.25">
      <c r="A408" s="14">
        <v>250307004</v>
      </c>
      <c r="B408" s="186" t="s">
        <v>2362</v>
      </c>
      <c r="C408" s="14"/>
      <c r="D408" s="15"/>
      <c r="E408" s="52" t="s">
        <v>1620</v>
      </c>
      <c r="F408" s="72">
        <v>20</v>
      </c>
      <c r="G408" s="52">
        <f t="shared" si="11"/>
        <v>18.8</v>
      </c>
      <c r="H408" s="144" t="s">
        <v>2883</v>
      </c>
    </row>
    <row r="409" spans="1:9" ht="11.25">
      <c r="A409" s="14">
        <v>250307005</v>
      </c>
      <c r="B409" s="186" t="s">
        <v>2363</v>
      </c>
      <c r="C409" s="14"/>
      <c r="D409" s="15"/>
      <c r="E409" s="52" t="s">
        <v>1620</v>
      </c>
      <c r="F409" s="72">
        <v>6</v>
      </c>
      <c r="G409" s="52">
        <f t="shared" si="11"/>
        <v>5.6</v>
      </c>
      <c r="H409" s="144"/>
    </row>
    <row r="410" spans="1:9" ht="45">
      <c r="A410" s="14">
        <v>250307006</v>
      </c>
      <c r="B410" s="186" t="s">
        <v>2364</v>
      </c>
      <c r="C410" s="14"/>
      <c r="D410" s="15"/>
      <c r="E410" s="52" t="s">
        <v>1620</v>
      </c>
      <c r="F410" s="72">
        <v>20</v>
      </c>
      <c r="G410" s="52">
        <f t="shared" si="11"/>
        <v>18.8</v>
      </c>
      <c r="H410" s="144" t="s">
        <v>2884</v>
      </c>
    </row>
    <row r="411" spans="1:9" ht="45">
      <c r="A411" s="14">
        <v>250307007</v>
      </c>
      <c r="B411" s="186" t="s">
        <v>2365</v>
      </c>
      <c r="C411" s="14"/>
      <c r="D411" s="15"/>
      <c r="E411" s="52" t="s">
        <v>1620</v>
      </c>
      <c r="F411" s="72">
        <v>25</v>
      </c>
      <c r="G411" s="52">
        <f t="shared" si="11"/>
        <v>23.5</v>
      </c>
      <c r="H411" s="144" t="s">
        <v>2885</v>
      </c>
    </row>
    <row r="412" spans="1:9" ht="33.75">
      <c r="A412" s="14">
        <v>250307008</v>
      </c>
      <c r="B412" s="186" t="s">
        <v>2366</v>
      </c>
      <c r="C412" s="14"/>
      <c r="D412" s="15"/>
      <c r="E412" s="52" t="s">
        <v>1620</v>
      </c>
      <c r="F412" s="72">
        <v>20</v>
      </c>
      <c r="G412" s="52">
        <f t="shared" si="11"/>
        <v>18.8</v>
      </c>
      <c r="H412" s="144" t="s">
        <v>2886</v>
      </c>
    </row>
    <row r="413" spans="1:9" s="239" customFormat="1" ht="33.75">
      <c r="A413" s="241">
        <v>250307009</v>
      </c>
      <c r="B413" s="242" t="s">
        <v>2367</v>
      </c>
      <c r="C413" s="241" t="s">
        <v>1922</v>
      </c>
      <c r="D413" s="242"/>
      <c r="E413" s="243" t="s">
        <v>1620</v>
      </c>
      <c r="F413" s="244">
        <v>30</v>
      </c>
      <c r="G413" s="243">
        <f t="shared" si="11"/>
        <v>28.2</v>
      </c>
      <c r="H413" s="245" t="s">
        <v>5173</v>
      </c>
      <c r="I413" s="238"/>
    </row>
    <row r="414" spans="1:9" ht="11.25">
      <c r="A414" s="14">
        <v>250307010</v>
      </c>
      <c r="B414" s="186" t="s">
        <v>2368</v>
      </c>
      <c r="C414" s="14"/>
      <c r="D414" s="15"/>
      <c r="E414" s="52" t="s">
        <v>1620</v>
      </c>
      <c r="F414" s="72">
        <v>20</v>
      </c>
      <c r="G414" s="52">
        <f t="shared" si="11"/>
        <v>18.8</v>
      </c>
      <c r="H414" s="144"/>
    </row>
    <row r="415" spans="1:9" ht="22.5">
      <c r="A415" s="14">
        <v>250307011</v>
      </c>
      <c r="B415" s="186" t="s">
        <v>2369</v>
      </c>
      <c r="C415" s="14"/>
      <c r="D415" s="15"/>
      <c r="E415" s="52" t="s">
        <v>1620</v>
      </c>
      <c r="F415" s="72">
        <v>12</v>
      </c>
      <c r="G415" s="52">
        <f t="shared" si="11"/>
        <v>11.3</v>
      </c>
      <c r="H415" s="144"/>
    </row>
    <row r="416" spans="1:9" ht="22.5">
      <c r="A416" s="14">
        <v>250307012</v>
      </c>
      <c r="B416" s="186" t="s">
        <v>2370</v>
      </c>
      <c r="C416" s="14"/>
      <c r="D416" s="15"/>
      <c r="E416" s="52" t="s">
        <v>1620</v>
      </c>
      <c r="F416" s="72">
        <v>12</v>
      </c>
      <c r="G416" s="52">
        <f t="shared" si="11"/>
        <v>11.3</v>
      </c>
      <c r="H416" s="144"/>
    </row>
    <row r="417" spans="1:8" ht="22.5">
      <c r="A417" s="14">
        <v>250307013</v>
      </c>
      <c r="B417" s="186" t="s">
        <v>2371</v>
      </c>
      <c r="C417" s="14"/>
      <c r="D417" s="15"/>
      <c r="E417" s="52" t="s">
        <v>1620</v>
      </c>
      <c r="F417" s="72">
        <v>9</v>
      </c>
      <c r="G417" s="52">
        <f t="shared" si="11"/>
        <v>8.5</v>
      </c>
      <c r="H417" s="144"/>
    </row>
    <row r="418" spans="1:8" ht="11.25">
      <c r="A418" s="14">
        <v>250307014</v>
      </c>
      <c r="B418" s="186" t="s">
        <v>2372</v>
      </c>
      <c r="C418" s="14"/>
      <c r="D418" s="15"/>
      <c r="E418" s="52" t="s">
        <v>1620</v>
      </c>
      <c r="F418" s="72">
        <v>9</v>
      </c>
      <c r="G418" s="52">
        <f t="shared" si="11"/>
        <v>8.5</v>
      </c>
      <c r="H418" s="144"/>
    </row>
    <row r="419" spans="1:8" ht="11.25">
      <c r="A419" s="14">
        <v>250307015</v>
      </c>
      <c r="B419" s="186" t="s">
        <v>2373</v>
      </c>
      <c r="C419" s="14"/>
      <c r="D419" s="15"/>
      <c r="E419" s="52" t="s">
        <v>1620</v>
      </c>
      <c r="F419" s="72">
        <v>9</v>
      </c>
      <c r="G419" s="52">
        <f t="shared" si="11"/>
        <v>8.5</v>
      </c>
      <c r="H419" s="144"/>
    </row>
    <row r="420" spans="1:8" ht="11.25">
      <c r="A420" s="14">
        <v>250307016</v>
      </c>
      <c r="B420" s="186" t="s">
        <v>2374</v>
      </c>
      <c r="C420" s="14"/>
      <c r="D420" s="15"/>
      <c r="E420" s="52" t="s">
        <v>1620</v>
      </c>
      <c r="F420" s="72">
        <v>8</v>
      </c>
      <c r="G420" s="52">
        <f t="shared" si="11"/>
        <v>7.5</v>
      </c>
      <c r="H420" s="144"/>
    </row>
    <row r="421" spans="1:8" ht="11.25">
      <c r="A421" s="14">
        <v>250307017</v>
      </c>
      <c r="B421" s="186" t="s">
        <v>2375</v>
      </c>
      <c r="C421" s="14"/>
      <c r="D421" s="15"/>
      <c r="E421" s="52" t="s">
        <v>1620</v>
      </c>
      <c r="F421" s="72">
        <v>10</v>
      </c>
      <c r="G421" s="52">
        <f t="shared" si="11"/>
        <v>9.4</v>
      </c>
      <c r="H421" s="144"/>
    </row>
    <row r="422" spans="1:8" ht="11.25">
      <c r="A422" s="14">
        <v>250307018</v>
      </c>
      <c r="B422" s="186" t="s">
        <v>2376</v>
      </c>
      <c r="C422" s="14"/>
      <c r="D422" s="15"/>
      <c r="E422" s="52" t="s">
        <v>1620</v>
      </c>
      <c r="F422" s="72">
        <v>8</v>
      </c>
      <c r="G422" s="52">
        <f t="shared" si="11"/>
        <v>7.5</v>
      </c>
      <c r="H422" s="144"/>
    </row>
    <row r="423" spans="1:8" ht="11.25">
      <c r="A423" s="14">
        <v>250307019</v>
      </c>
      <c r="B423" s="186" t="s">
        <v>2377</v>
      </c>
      <c r="C423" s="14"/>
      <c r="D423" s="15"/>
      <c r="E423" s="52" t="s">
        <v>1620</v>
      </c>
      <c r="F423" s="72">
        <v>8</v>
      </c>
      <c r="G423" s="52">
        <f t="shared" si="11"/>
        <v>7.5</v>
      </c>
      <c r="H423" s="144"/>
    </row>
    <row r="424" spans="1:8" ht="22.5">
      <c r="A424" s="14">
        <v>250307020</v>
      </c>
      <c r="B424" s="186" t="s">
        <v>2378</v>
      </c>
      <c r="C424" s="14"/>
      <c r="D424" s="15"/>
      <c r="E424" s="52" t="s">
        <v>1620</v>
      </c>
      <c r="F424" s="72">
        <v>8</v>
      </c>
      <c r="G424" s="52">
        <f t="shared" si="11"/>
        <v>7.5</v>
      </c>
      <c r="H424" s="144"/>
    </row>
    <row r="425" spans="1:8" ht="11.25">
      <c r="A425" s="14">
        <v>250307021</v>
      </c>
      <c r="B425" s="186" t="s">
        <v>2379</v>
      </c>
      <c r="C425" s="14"/>
      <c r="D425" s="15"/>
      <c r="E425" s="52" t="s">
        <v>1620</v>
      </c>
      <c r="F425" s="72">
        <v>10</v>
      </c>
      <c r="G425" s="52">
        <f t="shared" si="11"/>
        <v>9.4</v>
      </c>
      <c r="H425" s="144"/>
    </row>
    <row r="426" spans="1:8" ht="11.25">
      <c r="A426" s="14">
        <v>250307022</v>
      </c>
      <c r="B426" s="186" t="s">
        <v>2380</v>
      </c>
      <c r="C426" s="14"/>
      <c r="D426" s="15"/>
      <c r="E426" s="52" t="s">
        <v>1620</v>
      </c>
      <c r="F426" s="72">
        <v>6</v>
      </c>
      <c r="G426" s="52">
        <f t="shared" si="11"/>
        <v>5.6</v>
      </c>
      <c r="H426" s="144"/>
    </row>
    <row r="427" spans="1:8" ht="12">
      <c r="A427" s="14">
        <v>250307023</v>
      </c>
      <c r="B427" s="186" t="s">
        <v>2381</v>
      </c>
      <c r="C427" s="91"/>
      <c r="D427" s="15"/>
      <c r="E427" s="52" t="s">
        <v>1620</v>
      </c>
      <c r="F427" s="72">
        <v>25</v>
      </c>
      <c r="G427" s="52">
        <f t="shared" si="11"/>
        <v>23.5</v>
      </c>
      <c r="H427" s="144" t="s">
        <v>2888</v>
      </c>
    </row>
    <row r="428" spans="1:8" ht="11.25">
      <c r="A428" s="14">
        <v>250307024</v>
      </c>
      <c r="B428" s="186" t="s">
        <v>2382</v>
      </c>
      <c r="C428" s="14"/>
      <c r="D428" s="15"/>
      <c r="E428" s="52" t="s">
        <v>1620</v>
      </c>
      <c r="F428" s="72">
        <v>5</v>
      </c>
      <c r="G428" s="52">
        <f t="shared" si="11"/>
        <v>4.7</v>
      </c>
      <c r="H428" s="144"/>
    </row>
    <row r="429" spans="1:8" ht="11.25">
      <c r="A429" s="14">
        <v>250307025</v>
      </c>
      <c r="B429" s="186" t="s">
        <v>2383</v>
      </c>
      <c r="C429" s="14"/>
      <c r="D429" s="15"/>
      <c r="E429" s="52" t="s">
        <v>1620</v>
      </c>
      <c r="F429" s="72">
        <v>6</v>
      </c>
      <c r="G429" s="52">
        <f t="shared" si="11"/>
        <v>5.6</v>
      </c>
      <c r="H429" s="144"/>
    </row>
    <row r="430" spans="1:8" ht="11.25">
      <c r="A430" s="14">
        <v>250307026</v>
      </c>
      <c r="B430" s="186" t="s">
        <v>2384</v>
      </c>
      <c r="C430" s="14"/>
      <c r="D430" s="15"/>
      <c r="E430" s="52" t="s">
        <v>1620</v>
      </c>
      <c r="F430" s="72">
        <v>10</v>
      </c>
      <c r="G430" s="52">
        <f t="shared" si="11"/>
        <v>9.4</v>
      </c>
      <c r="H430" s="144"/>
    </row>
    <row r="431" spans="1:8" ht="22.5">
      <c r="A431" s="14">
        <v>250307027</v>
      </c>
      <c r="B431" s="186" t="s">
        <v>2385</v>
      </c>
      <c r="C431" s="14"/>
      <c r="D431" s="15"/>
      <c r="E431" s="52" t="s">
        <v>1620</v>
      </c>
      <c r="F431" s="72">
        <v>10</v>
      </c>
      <c r="G431" s="52">
        <f t="shared" si="11"/>
        <v>9.4</v>
      </c>
      <c r="H431" s="144"/>
    </row>
    <row r="432" spans="1:8" ht="22.5">
      <c r="A432" s="14">
        <v>250307028</v>
      </c>
      <c r="B432" s="186" t="s">
        <v>2386</v>
      </c>
      <c r="C432" s="95"/>
      <c r="D432" s="15"/>
      <c r="E432" s="52" t="s">
        <v>1620</v>
      </c>
      <c r="F432" s="72">
        <v>15</v>
      </c>
      <c r="G432" s="52">
        <f t="shared" si="11"/>
        <v>14.1</v>
      </c>
      <c r="H432" s="144"/>
    </row>
    <row r="433" spans="1:8" ht="22.5">
      <c r="A433" s="19">
        <v>250307029</v>
      </c>
      <c r="B433" s="19" t="s">
        <v>2387</v>
      </c>
      <c r="C433" s="25" t="s">
        <v>2388</v>
      </c>
      <c r="D433" s="19"/>
      <c r="E433" s="26" t="s">
        <v>1620</v>
      </c>
      <c r="F433" s="221">
        <v>40</v>
      </c>
      <c r="G433" s="52">
        <f t="shared" si="11"/>
        <v>37.6</v>
      </c>
      <c r="H433" s="159" t="s">
        <v>1905</v>
      </c>
    </row>
    <row r="434" spans="1:8" ht="11.25">
      <c r="A434" s="19">
        <v>250307030</v>
      </c>
      <c r="B434" s="19" t="s">
        <v>2389</v>
      </c>
      <c r="C434" s="25"/>
      <c r="D434" s="19"/>
      <c r="E434" s="26" t="s">
        <v>1620</v>
      </c>
      <c r="F434" s="221">
        <v>20</v>
      </c>
      <c r="G434" s="52">
        <f t="shared" si="11"/>
        <v>18.8</v>
      </c>
      <c r="H434" s="159"/>
    </row>
    <row r="435" spans="1:8" ht="22.5">
      <c r="A435" s="81">
        <v>250308</v>
      </c>
      <c r="B435" s="13" t="s">
        <v>2390</v>
      </c>
      <c r="C435" s="110"/>
      <c r="D435" s="15"/>
      <c r="E435" s="52"/>
      <c r="F435" s="72"/>
      <c r="G435" s="52"/>
      <c r="H435" s="160"/>
    </row>
    <row r="436" spans="1:8" ht="24">
      <c r="A436" s="14">
        <v>250308001</v>
      </c>
      <c r="B436" s="135" t="s">
        <v>2391</v>
      </c>
      <c r="C436" s="14"/>
      <c r="D436" s="15"/>
      <c r="E436" s="52" t="s">
        <v>1620</v>
      </c>
      <c r="F436" s="72">
        <v>12</v>
      </c>
      <c r="G436" s="52">
        <f t="shared" si="11"/>
        <v>11.3</v>
      </c>
      <c r="H436" s="31" t="s">
        <v>2889</v>
      </c>
    </row>
    <row r="437" spans="1:8" ht="24">
      <c r="A437" s="14">
        <v>250308002</v>
      </c>
      <c r="B437" s="135" t="s">
        <v>2392</v>
      </c>
      <c r="C437" s="14"/>
      <c r="D437" s="15"/>
      <c r="E437" s="52" t="s">
        <v>1620</v>
      </c>
      <c r="F437" s="72">
        <v>12</v>
      </c>
      <c r="G437" s="52">
        <f t="shared" si="11"/>
        <v>11.3</v>
      </c>
      <c r="H437" s="31" t="s">
        <v>2889</v>
      </c>
    </row>
    <row r="438" spans="1:8" ht="22.5">
      <c r="A438" s="14">
        <v>250308003</v>
      </c>
      <c r="B438" s="135" t="s">
        <v>2393</v>
      </c>
      <c r="C438" s="14"/>
      <c r="D438" s="15"/>
      <c r="E438" s="52" t="s">
        <v>1620</v>
      </c>
      <c r="F438" s="72">
        <v>15</v>
      </c>
      <c r="G438" s="52">
        <f t="shared" si="11"/>
        <v>14.1</v>
      </c>
      <c r="H438" s="137"/>
    </row>
    <row r="439" spans="1:8" ht="35.25">
      <c r="A439" s="14">
        <v>250308004</v>
      </c>
      <c r="B439" s="135" t="s">
        <v>2394</v>
      </c>
      <c r="C439" s="14" t="s">
        <v>2395</v>
      </c>
      <c r="D439" s="15"/>
      <c r="E439" s="52" t="s">
        <v>1620</v>
      </c>
      <c r="F439" s="72">
        <v>12</v>
      </c>
      <c r="G439" s="52">
        <f t="shared" si="11"/>
        <v>11.3</v>
      </c>
      <c r="H439" s="137" t="s">
        <v>2891</v>
      </c>
    </row>
    <row r="440" spans="1:8" ht="22.5">
      <c r="A440" s="14">
        <v>250308005</v>
      </c>
      <c r="B440" s="135" t="s">
        <v>2396</v>
      </c>
      <c r="C440" s="14"/>
      <c r="D440" s="15"/>
      <c r="E440" s="52" t="s">
        <v>1620</v>
      </c>
      <c r="F440" s="72">
        <v>35</v>
      </c>
      <c r="G440" s="52">
        <f t="shared" si="11"/>
        <v>32.9</v>
      </c>
      <c r="H440" s="137"/>
    </row>
    <row r="441" spans="1:8" ht="11.25">
      <c r="A441" s="14">
        <v>250308006</v>
      </c>
      <c r="B441" s="135" t="s">
        <v>2397</v>
      </c>
      <c r="C441" s="14"/>
      <c r="D441" s="15"/>
      <c r="E441" s="52" t="s">
        <v>1620</v>
      </c>
      <c r="F441" s="72">
        <v>15</v>
      </c>
      <c r="G441" s="52">
        <f t="shared" si="11"/>
        <v>14.1</v>
      </c>
      <c r="H441" s="137" t="s">
        <v>2892</v>
      </c>
    </row>
    <row r="442" spans="1:8" ht="22.5">
      <c r="A442" s="14">
        <v>250308007</v>
      </c>
      <c r="B442" s="135" t="s">
        <v>2398</v>
      </c>
      <c r="C442" s="14"/>
      <c r="D442" s="15"/>
      <c r="E442" s="52" t="s">
        <v>1620</v>
      </c>
      <c r="F442" s="72">
        <v>20</v>
      </c>
      <c r="G442" s="52">
        <f t="shared" si="11"/>
        <v>18.8</v>
      </c>
      <c r="H442" s="137"/>
    </row>
    <row r="443" spans="1:8" ht="11.25">
      <c r="A443" s="14">
        <v>250308008</v>
      </c>
      <c r="B443" s="135" t="s">
        <v>2399</v>
      </c>
      <c r="C443" s="14"/>
      <c r="D443" s="15"/>
      <c r="E443" s="52" t="s">
        <v>1620</v>
      </c>
      <c r="F443" s="72">
        <v>20</v>
      </c>
      <c r="G443" s="52">
        <f t="shared" si="11"/>
        <v>18.8</v>
      </c>
      <c r="H443" s="137"/>
    </row>
    <row r="444" spans="1:8" ht="11.25">
      <c r="A444" s="14">
        <v>250308009</v>
      </c>
      <c r="B444" s="135" t="s">
        <v>2400</v>
      </c>
      <c r="C444" s="14"/>
      <c r="D444" s="15"/>
      <c r="E444" s="52" t="s">
        <v>1620</v>
      </c>
      <c r="F444" s="72">
        <v>10</v>
      </c>
      <c r="G444" s="52">
        <f t="shared" si="11"/>
        <v>9.4</v>
      </c>
      <c r="H444" s="137"/>
    </row>
    <row r="445" spans="1:8" ht="22.5">
      <c r="A445" s="81">
        <v>250309</v>
      </c>
      <c r="B445" s="133" t="s">
        <v>2401</v>
      </c>
      <c r="C445" s="14"/>
      <c r="D445" s="15"/>
      <c r="E445" s="52"/>
      <c r="F445" s="72"/>
      <c r="G445" s="52"/>
      <c r="H445" s="172"/>
    </row>
    <row r="446" spans="1:8" ht="22.5">
      <c r="A446" s="14">
        <v>250309001</v>
      </c>
      <c r="B446" s="188" t="s">
        <v>2402</v>
      </c>
      <c r="C446" s="14"/>
      <c r="D446" s="15"/>
      <c r="E446" s="52" t="s">
        <v>1620</v>
      </c>
      <c r="F446" s="72">
        <v>25</v>
      </c>
      <c r="G446" s="52">
        <f t="shared" si="11"/>
        <v>23.5</v>
      </c>
      <c r="H446" s="173" t="s">
        <v>2893</v>
      </c>
    </row>
    <row r="447" spans="1:8" ht="22.5">
      <c r="A447" s="14">
        <v>250309002</v>
      </c>
      <c r="B447" s="188" t="s">
        <v>2403</v>
      </c>
      <c r="C447" s="14"/>
      <c r="D447" s="15"/>
      <c r="E447" s="52" t="s">
        <v>1620</v>
      </c>
      <c r="F447" s="72">
        <v>60</v>
      </c>
      <c r="G447" s="52">
        <f t="shared" si="11"/>
        <v>56.4</v>
      </c>
      <c r="H447" s="173" t="s">
        <v>2893</v>
      </c>
    </row>
    <row r="448" spans="1:8" ht="22.5">
      <c r="A448" s="14">
        <v>250309003</v>
      </c>
      <c r="B448" s="188" t="s">
        <v>2404</v>
      </c>
      <c r="C448" s="14"/>
      <c r="D448" s="15"/>
      <c r="E448" s="52" t="s">
        <v>1620</v>
      </c>
      <c r="F448" s="72">
        <v>60</v>
      </c>
      <c r="G448" s="52">
        <f t="shared" si="11"/>
        <v>56.4</v>
      </c>
      <c r="H448" s="173" t="s">
        <v>2893</v>
      </c>
    </row>
    <row r="449" spans="1:8" ht="22.5">
      <c r="A449" s="14">
        <v>250309004</v>
      </c>
      <c r="B449" s="188" t="s">
        <v>2405</v>
      </c>
      <c r="C449" s="14" t="s">
        <v>2406</v>
      </c>
      <c r="D449" s="15"/>
      <c r="E449" s="52" t="s">
        <v>2407</v>
      </c>
      <c r="F449" s="72">
        <v>60</v>
      </c>
      <c r="G449" s="52">
        <f t="shared" si="11"/>
        <v>56.4</v>
      </c>
      <c r="H449" s="173"/>
    </row>
    <row r="450" spans="1:8" ht="22.5">
      <c r="A450" s="14">
        <v>250309005</v>
      </c>
      <c r="B450" s="188" t="s">
        <v>2408</v>
      </c>
      <c r="C450" s="14"/>
      <c r="D450" s="15"/>
      <c r="E450" s="52" t="s">
        <v>2409</v>
      </c>
      <c r="F450" s="72">
        <v>30</v>
      </c>
      <c r="G450" s="52">
        <f t="shared" si="11"/>
        <v>28.2</v>
      </c>
      <c r="H450" s="173" t="s">
        <v>2894</v>
      </c>
    </row>
    <row r="451" spans="1:8" ht="22.5">
      <c r="A451" s="24">
        <v>250309010</v>
      </c>
      <c r="B451" s="154" t="s">
        <v>2413</v>
      </c>
      <c r="C451" s="58"/>
      <c r="D451" s="19"/>
      <c r="E451" s="93" t="s">
        <v>1620</v>
      </c>
      <c r="F451" s="221">
        <v>180</v>
      </c>
      <c r="G451" s="52">
        <f t="shared" si="11"/>
        <v>169.2</v>
      </c>
      <c r="H451" s="170" t="s">
        <v>2895</v>
      </c>
    </row>
    <row r="452" spans="1:8" ht="11.25">
      <c r="A452" s="24">
        <v>250309011</v>
      </c>
      <c r="B452" s="189" t="s">
        <v>2414</v>
      </c>
      <c r="C452" s="92"/>
      <c r="D452" s="88"/>
      <c r="E452" s="93" t="s">
        <v>1620</v>
      </c>
      <c r="F452" s="221">
        <v>30</v>
      </c>
      <c r="G452" s="52">
        <f t="shared" si="11"/>
        <v>28.2</v>
      </c>
      <c r="H452" s="170"/>
    </row>
    <row r="453" spans="1:8" ht="11.25">
      <c r="A453" s="81">
        <v>250310</v>
      </c>
      <c r="B453" s="185" t="s">
        <v>2415</v>
      </c>
      <c r="C453" s="14"/>
      <c r="D453" s="15"/>
      <c r="E453" s="52"/>
      <c r="F453" s="72"/>
      <c r="G453" s="52"/>
      <c r="H453" s="144"/>
    </row>
    <row r="454" spans="1:8" ht="35.25">
      <c r="A454" s="14">
        <v>250310001</v>
      </c>
      <c r="B454" s="186" t="s">
        <v>2416</v>
      </c>
      <c r="C454" s="14"/>
      <c r="D454" s="15"/>
      <c r="E454" s="52" t="s">
        <v>1620</v>
      </c>
      <c r="F454" s="72">
        <v>20</v>
      </c>
      <c r="G454" s="52">
        <f t="shared" si="11"/>
        <v>18.8</v>
      </c>
      <c r="H454" s="144" t="s">
        <v>2896</v>
      </c>
    </row>
    <row r="455" spans="1:8" ht="35.25">
      <c r="A455" s="14">
        <v>250310002</v>
      </c>
      <c r="B455" s="186" t="s">
        <v>2417</v>
      </c>
      <c r="C455" s="14"/>
      <c r="D455" s="15"/>
      <c r="E455" s="52" t="s">
        <v>1620</v>
      </c>
      <c r="F455" s="72">
        <v>20</v>
      </c>
      <c r="G455" s="52">
        <f t="shared" si="11"/>
        <v>18.8</v>
      </c>
      <c r="H455" s="144" t="s">
        <v>2896</v>
      </c>
    </row>
    <row r="456" spans="1:8" ht="35.25">
      <c r="A456" s="14">
        <v>250310003</v>
      </c>
      <c r="B456" s="186" t="s">
        <v>2418</v>
      </c>
      <c r="C456" s="14"/>
      <c r="D456" s="15"/>
      <c r="E456" s="52" t="s">
        <v>1620</v>
      </c>
      <c r="F456" s="72">
        <v>20</v>
      </c>
      <c r="G456" s="52">
        <f t="shared" ref="G456:G519" si="12">ROUND(F456*0.94,1)</f>
        <v>18.8</v>
      </c>
      <c r="H456" s="144" t="s">
        <v>2896</v>
      </c>
    </row>
    <row r="457" spans="1:8" ht="35.25">
      <c r="A457" s="14">
        <v>250310004</v>
      </c>
      <c r="B457" s="186" t="s">
        <v>2419</v>
      </c>
      <c r="C457" s="14"/>
      <c r="D457" s="15"/>
      <c r="E457" s="52" t="s">
        <v>1620</v>
      </c>
      <c r="F457" s="72">
        <v>20</v>
      </c>
      <c r="G457" s="52">
        <f t="shared" si="12"/>
        <v>18.8</v>
      </c>
      <c r="H457" s="144" t="s">
        <v>2896</v>
      </c>
    </row>
    <row r="458" spans="1:8" ht="35.25">
      <c r="A458" s="14">
        <v>250310005</v>
      </c>
      <c r="B458" s="186" t="s">
        <v>2420</v>
      </c>
      <c r="C458" s="14"/>
      <c r="D458" s="15"/>
      <c r="E458" s="52" t="s">
        <v>1620</v>
      </c>
      <c r="F458" s="72">
        <v>20</v>
      </c>
      <c r="G458" s="52">
        <f t="shared" si="12"/>
        <v>18.8</v>
      </c>
      <c r="H458" s="144" t="s">
        <v>2896</v>
      </c>
    </row>
    <row r="459" spans="1:8" ht="35.25">
      <c r="A459" s="14">
        <v>250310006</v>
      </c>
      <c r="B459" s="186" t="s">
        <v>2421</v>
      </c>
      <c r="C459" s="14"/>
      <c r="D459" s="15"/>
      <c r="E459" s="52" t="s">
        <v>1620</v>
      </c>
      <c r="F459" s="72">
        <v>20</v>
      </c>
      <c r="G459" s="52">
        <f t="shared" si="12"/>
        <v>18.8</v>
      </c>
      <c r="H459" s="144" t="s">
        <v>2898</v>
      </c>
    </row>
    <row r="460" spans="1:8" ht="35.25">
      <c r="A460" s="14">
        <v>250310007</v>
      </c>
      <c r="B460" s="186" t="s">
        <v>2422</v>
      </c>
      <c r="C460" s="14"/>
      <c r="D460" s="15"/>
      <c r="E460" s="52" t="s">
        <v>1620</v>
      </c>
      <c r="F460" s="72">
        <v>20</v>
      </c>
      <c r="G460" s="52">
        <f t="shared" si="12"/>
        <v>18.8</v>
      </c>
      <c r="H460" s="144" t="s">
        <v>2896</v>
      </c>
    </row>
    <row r="461" spans="1:8" ht="35.25">
      <c r="A461" s="14">
        <v>250310008</v>
      </c>
      <c r="B461" s="186" t="s">
        <v>2423</v>
      </c>
      <c r="C461" s="14"/>
      <c r="D461" s="15"/>
      <c r="E461" s="52" t="s">
        <v>1620</v>
      </c>
      <c r="F461" s="72">
        <v>20</v>
      </c>
      <c r="G461" s="52">
        <f t="shared" si="12"/>
        <v>18.8</v>
      </c>
      <c r="H461" s="144" t="s">
        <v>2896</v>
      </c>
    </row>
    <row r="462" spans="1:8" ht="35.25">
      <c r="A462" s="14">
        <v>250310009</v>
      </c>
      <c r="B462" s="186" t="s">
        <v>2424</v>
      </c>
      <c r="C462" s="14"/>
      <c r="D462" s="15"/>
      <c r="E462" s="52" t="s">
        <v>1620</v>
      </c>
      <c r="F462" s="72">
        <v>20</v>
      </c>
      <c r="G462" s="52">
        <f t="shared" si="12"/>
        <v>18.8</v>
      </c>
      <c r="H462" s="144" t="s">
        <v>2896</v>
      </c>
    </row>
    <row r="463" spans="1:8" ht="35.25">
      <c r="A463" s="14">
        <v>250310010</v>
      </c>
      <c r="B463" s="186" t="s">
        <v>2425</v>
      </c>
      <c r="C463" s="14"/>
      <c r="D463" s="15"/>
      <c r="E463" s="52" t="s">
        <v>1620</v>
      </c>
      <c r="F463" s="72">
        <v>20</v>
      </c>
      <c r="G463" s="52">
        <f t="shared" si="12"/>
        <v>18.8</v>
      </c>
      <c r="H463" s="144" t="s">
        <v>2896</v>
      </c>
    </row>
    <row r="464" spans="1:8" ht="35.25">
      <c r="A464" s="14">
        <v>250310011</v>
      </c>
      <c r="B464" s="186" t="s">
        <v>2426</v>
      </c>
      <c r="C464" s="14"/>
      <c r="D464" s="15"/>
      <c r="E464" s="52" t="s">
        <v>1620</v>
      </c>
      <c r="F464" s="72">
        <v>20</v>
      </c>
      <c r="G464" s="52">
        <f t="shared" si="12"/>
        <v>18.8</v>
      </c>
      <c r="H464" s="144" t="s">
        <v>2899</v>
      </c>
    </row>
    <row r="465" spans="1:8" ht="35.25">
      <c r="A465" s="14">
        <v>250310012</v>
      </c>
      <c r="B465" s="186" t="s">
        <v>2427</v>
      </c>
      <c r="C465" s="14"/>
      <c r="D465" s="15"/>
      <c r="E465" s="52" t="s">
        <v>1620</v>
      </c>
      <c r="F465" s="72">
        <v>20</v>
      </c>
      <c r="G465" s="52">
        <f t="shared" si="12"/>
        <v>18.8</v>
      </c>
      <c r="H465" s="144" t="s">
        <v>2896</v>
      </c>
    </row>
    <row r="466" spans="1:8" ht="35.25">
      <c r="A466" s="14">
        <v>250310013</v>
      </c>
      <c r="B466" s="186" t="s">
        <v>2428</v>
      </c>
      <c r="C466" s="14"/>
      <c r="D466" s="15"/>
      <c r="E466" s="52" t="s">
        <v>1620</v>
      </c>
      <c r="F466" s="72">
        <v>20</v>
      </c>
      <c r="G466" s="52">
        <f t="shared" si="12"/>
        <v>18.8</v>
      </c>
      <c r="H466" s="144" t="s">
        <v>2896</v>
      </c>
    </row>
    <row r="467" spans="1:8" ht="35.25">
      <c r="A467" s="14">
        <v>250310014</v>
      </c>
      <c r="B467" s="186" t="s">
        <v>2429</v>
      </c>
      <c r="C467" s="14"/>
      <c r="D467" s="15"/>
      <c r="E467" s="52" t="s">
        <v>1620</v>
      </c>
      <c r="F467" s="72">
        <v>20</v>
      </c>
      <c r="G467" s="52">
        <f t="shared" si="12"/>
        <v>18.8</v>
      </c>
      <c r="H467" s="144" t="s">
        <v>2896</v>
      </c>
    </row>
    <row r="468" spans="1:8" ht="22.5">
      <c r="A468" s="14">
        <v>250310015</v>
      </c>
      <c r="B468" s="186" t="s">
        <v>2430</v>
      </c>
      <c r="C468" s="14"/>
      <c r="D468" s="15"/>
      <c r="E468" s="52" t="s">
        <v>1620</v>
      </c>
      <c r="F468" s="72">
        <v>20</v>
      </c>
      <c r="G468" s="52">
        <f t="shared" si="12"/>
        <v>18.8</v>
      </c>
      <c r="H468" s="144" t="s">
        <v>2900</v>
      </c>
    </row>
    <row r="469" spans="1:8" ht="35.25">
      <c r="A469" s="14">
        <v>250310016</v>
      </c>
      <c r="B469" s="186" t="s">
        <v>2431</v>
      </c>
      <c r="C469" s="14"/>
      <c r="D469" s="15"/>
      <c r="E469" s="52" t="s">
        <v>1620</v>
      </c>
      <c r="F469" s="72">
        <v>20</v>
      </c>
      <c r="G469" s="52">
        <f t="shared" si="12"/>
        <v>18.8</v>
      </c>
      <c r="H469" s="144" t="s">
        <v>2896</v>
      </c>
    </row>
    <row r="470" spans="1:8" ht="35.25">
      <c r="A470" s="14">
        <v>250310017</v>
      </c>
      <c r="B470" s="186" t="s">
        <v>2432</v>
      </c>
      <c r="C470" s="14"/>
      <c r="D470" s="15"/>
      <c r="E470" s="52" t="s">
        <v>1620</v>
      </c>
      <c r="F470" s="72">
        <v>20</v>
      </c>
      <c r="G470" s="52">
        <f t="shared" si="12"/>
        <v>18.8</v>
      </c>
      <c r="H470" s="144" t="s">
        <v>2896</v>
      </c>
    </row>
    <row r="471" spans="1:8" ht="35.25">
      <c r="A471" s="14">
        <v>250310018</v>
      </c>
      <c r="B471" s="186" t="s">
        <v>2433</v>
      </c>
      <c r="C471" s="14"/>
      <c r="D471" s="15"/>
      <c r="E471" s="52" t="s">
        <v>1620</v>
      </c>
      <c r="F471" s="72">
        <v>20</v>
      </c>
      <c r="G471" s="52">
        <f t="shared" si="12"/>
        <v>18.8</v>
      </c>
      <c r="H471" s="144" t="s">
        <v>2896</v>
      </c>
    </row>
    <row r="472" spans="1:8" ht="22.5">
      <c r="A472" s="14">
        <v>250310019</v>
      </c>
      <c r="B472" s="186" t="s">
        <v>2434</v>
      </c>
      <c r="C472" s="14"/>
      <c r="D472" s="15"/>
      <c r="E472" s="52" t="s">
        <v>1620</v>
      </c>
      <c r="F472" s="72">
        <v>20</v>
      </c>
      <c r="G472" s="52">
        <f t="shared" si="12"/>
        <v>18.8</v>
      </c>
      <c r="H472" s="144" t="s">
        <v>2902</v>
      </c>
    </row>
    <row r="473" spans="1:8" ht="35.25">
      <c r="A473" s="14">
        <v>250310020</v>
      </c>
      <c r="B473" s="186" t="s">
        <v>2435</v>
      </c>
      <c r="C473" s="14"/>
      <c r="D473" s="15"/>
      <c r="E473" s="52" t="s">
        <v>1620</v>
      </c>
      <c r="F473" s="72">
        <v>20</v>
      </c>
      <c r="G473" s="52">
        <f t="shared" si="12"/>
        <v>18.8</v>
      </c>
      <c r="H473" s="144" t="s">
        <v>2903</v>
      </c>
    </row>
    <row r="474" spans="1:8" ht="35.25">
      <c r="A474" s="14">
        <v>250310021</v>
      </c>
      <c r="B474" s="186" t="s">
        <v>2436</v>
      </c>
      <c r="C474" s="14"/>
      <c r="D474" s="15"/>
      <c r="E474" s="52" t="s">
        <v>1620</v>
      </c>
      <c r="F474" s="72">
        <v>20</v>
      </c>
      <c r="G474" s="52">
        <f t="shared" si="12"/>
        <v>18.8</v>
      </c>
      <c r="H474" s="144" t="s">
        <v>2903</v>
      </c>
    </row>
    <row r="475" spans="1:8" ht="22.5">
      <c r="A475" s="14">
        <v>250310022</v>
      </c>
      <c r="B475" s="186" t="s">
        <v>2437</v>
      </c>
      <c r="C475" s="14"/>
      <c r="D475" s="15"/>
      <c r="E475" s="52" t="s">
        <v>1620</v>
      </c>
      <c r="F475" s="72">
        <v>20</v>
      </c>
      <c r="G475" s="52">
        <f t="shared" si="12"/>
        <v>18.8</v>
      </c>
      <c r="H475" s="144" t="s">
        <v>2905</v>
      </c>
    </row>
    <row r="476" spans="1:8" ht="22.5">
      <c r="A476" s="14">
        <v>250310023</v>
      </c>
      <c r="B476" s="186" t="s">
        <v>2438</v>
      </c>
      <c r="C476" s="14"/>
      <c r="D476" s="15"/>
      <c r="E476" s="52" t="s">
        <v>1620</v>
      </c>
      <c r="F476" s="72">
        <v>20</v>
      </c>
      <c r="G476" s="52">
        <f t="shared" si="12"/>
        <v>18.8</v>
      </c>
      <c r="H476" s="144" t="s">
        <v>2902</v>
      </c>
    </row>
    <row r="477" spans="1:8" ht="35.25">
      <c r="A477" s="14">
        <v>250310024</v>
      </c>
      <c r="B477" s="186" t="s">
        <v>2439</v>
      </c>
      <c r="C477" s="14"/>
      <c r="D477" s="15"/>
      <c r="E477" s="52" t="s">
        <v>1620</v>
      </c>
      <c r="F477" s="72">
        <v>20</v>
      </c>
      <c r="G477" s="52">
        <f t="shared" si="12"/>
        <v>18.8</v>
      </c>
      <c r="H477" s="144" t="s">
        <v>2907</v>
      </c>
    </row>
    <row r="478" spans="1:8" ht="35.25">
      <c r="A478" s="14">
        <v>250310025</v>
      </c>
      <c r="B478" s="186" t="s">
        <v>2440</v>
      </c>
      <c r="C478" s="14"/>
      <c r="D478" s="15"/>
      <c r="E478" s="52" t="s">
        <v>1620</v>
      </c>
      <c r="F478" s="72">
        <v>20</v>
      </c>
      <c r="G478" s="52">
        <f t="shared" si="12"/>
        <v>18.8</v>
      </c>
      <c r="H478" s="144" t="s">
        <v>2907</v>
      </c>
    </row>
    <row r="479" spans="1:8" ht="11.25">
      <c r="A479" s="14">
        <v>250310026</v>
      </c>
      <c r="B479" s="186" t="s">
        <v>2441</v>
      </c>
      <c r="C479" s="14"/>
      <c r="D479" s="15"/>
      <c r="E479" s="52" t="s">
        <v>1620</v>
      </c>
      <c r="F479" s="72">
        <v>30</v>
      </c>
      <c r="G479" s="52">
        <f t="shared" si="12"/>
        <v>28.2</v>
      </c>
      <c r="H479" s="144"/>
    </row>
    <row r="480" spans="1:8" ht="11.25">
      <c r="A480" s="14">
        <v>250310027</v>
      </c>
      <c r="B480" s="186" t="s">
        <v>2442</v>
      </c>
      <c r="C480" s="14"/>
      <c r="D480" s="15"/>
      <c r="E480" s="52" t="s">
        <v>1620</v>
      </c>
      <c r="F480" s="72">
        <v>20</v>
      </c>
      <c r="G480" s="52">
        <f t="shared" si="12"/>
        <v>18.8</v>
      </c>
      <c r="H480" s="144"/>
    </row>
    <row r="481" spans="1:8" ht="22.5">
      <c r="A481" s="14">
        <v>250310028</v>
      </c>
      <c r="B481" s="186" t="s">
        <v>2443</v>
      </c>
      <c r="C481" s="14"/>
      <c r="D481" s="15"/>
      <c r="E481" s="52" t="s">
        <v>1620</v>
      </c>
      <c r="F481" s="72">
        <v>20</v>
      </c>
      <c r="G481" s="52">
        <f t="shared" si="12"/>
        <v>18.8</v>
      </c>
      <c r="H481" s="144" t="s">
        <v>2909</v>
      </c>
    </row>
    <row r="482" spans="1:8" ht="22.5">
      <c r="A482" s="14">
        <v>250310029</v>
      </c>
      <c r="B482" s="186" t="s">
        <v>2444</v>
      </c>
      <c r="C482" s="14"/>
      <c r="D482" s="15"/>
      <c r="E482" s="52" t="s">
        <v>1620</v>
      </c>
      <c r="F482" s="72">
        <v>20</v>
      </c>
      <c r="G482" s="52">
        <f t="shared" si="12"/>
        <v>18.8</v>
      </c>
      <c r="H482" s="144"/>
    </row>
    <row r="483" spans="1:8" ht="35.25">
      <c r="A483" s="14">
        <v>250310030</v>
      </c>
      <c r="B483" s="186" t="s">
        <v>2445</v>
      </c>
      <c r="C483" s="14"/>
      <c r="D483" s="15"/>
      <c r="E483" s="52" t="s">
        <v>1620</v>
      </c>
      <c r="F483" s="72">
        <v>20</v>
      </c>
      <c r="G483" s="52">
        <f t="shared" si="12"/>
        <v>18.8</v>
      </c>
      <c r="H483" s="144" t="s">
        <v>2896</v>
      </c>
    </row>
    <row r="484" spans="1:8" ht="22.5">
      <c r="A484" s="14">
        <v>250310031</v>
      </c>
      <c r="B484" s="186" t="s">
        <v>2446</v>
      </c>
      <c r="C484" s="14"/>
      <c r="D484" s="15"/>
      <c r="E484" s="52" t="s">
        <v>1620</v>
      </c>
      <c r="F484" s="72">
        <v>20</v>
      </c>
      <c r="G484" s="52">
        <f t="shared" si="12"/>
        <v>18.8</v>
      </c>
      <c r="H484" s="144" t="s">
        <v>2902</v>
      </c>
    </row>
    <row r="485" spans="1:8" ht="22.5">
      <c r="A485" s="14">
        <v>250310032</v>
      </c>
      <c r="B485" s="186" t="s">
        <v>2447</v>
      </c>
      <c r="C485" s="14"/>
      <c r="D485" s="15"/>
      <c r="E485" s="52" t="s">
        <v>1620</v>
      </c>
      <c r="F485" s="72">
        <v>20</v>
      </c>
      <c r="G485" s="52">
        <f t="shared" si="12"/>
        <v>18.8</v>
      </c>
      <c r="H485" s="144" t="s">
        <v>2902</v>
      </c>
    </row>
    <row r="486" spans="1:8" ht="22.5">
      <c r="A486" s="14">
        <v>250310033</v>
      </c>
      <c r="B486" s="186" t="s">
        <v>2448</v>
      </c>
      <c r="C486" s="14"/>
      <c r="D486" s="15"/>
      <c r="E486" s="52" t="s">
        <v>1620</v>
      </c>
      <c r="F486" s="72">
        <v>20</v>
      </c>
      <c r="G486" s="52">
        <f t="shared" si="12"/>
        <v>18.8</v>
      </c>
      <c r="H486" s="144" t="s">
        <v>2902</v>
      </c>
    </row>
    <row r="487" spans="1:8" ht="22.5">
      <c r="A487" s="14">
        <v>250310034</v>
      </c>
      <c r="B487" s="186" t="s">
        <v>2449</v>
      </c>
      <c r="C487" s="14"/>
      <c r="D487" s="15"/>
      <c r="E487" s="52" t="s">
        <v>1620</v>
      </c>
      <c r="F487" s="72">
        <v>20</v>
      </c>
      <c r="G487" s="52">
        <f t="shared" si="12"/>
        <v>18.8</v>
      </c>
      <c r="H487" s="144" t="s">
        <v>2902</v>
      </c>
    </row>
    <row r="488" spans="1:8" ht="22.5">
      <c r="A488" s="14">
        <v>250310035</v>
      </c>
      <c r="B488" s="186" t="s">
        <v>2450</v>
      </c>
      <c r="C488" s="14"/>
      <c r="D488" s="15"/>
      <c r="E488" s="52" t="s">
        <v>1620</v>
      </c>
      <c r="F488" s="72">
        <v>20</v>
      </c>
      <c r="G488" s="52">
        <f t="shared" si="12"/>
        <v>18.8</v>
      </c>
      <c r="H488" s="144" t="s">
        <v>2900</v>
      </c>
    </row>
    <row r="489" spans="1:8" ht="35.25">
      <c r="A489" s="14">
        <v>250310036</v>
      </c>
      <c r="B489" s="186" t="s">
        <v>2451</v>
      </c>
      <c r="C489" s="14"/>
      <c r="D489" s="15"/>
      <c r="E489" s="52" t="s">
        <v>1620</v>
      </c>
      <c r="F489" s="72">
        <v>20</v>
      </c>
      <c r="G489" s="52">
        <f t="shared" si="12"/>
        <v>18.8</v>
      </c>
      <c r="H489" s="144" t="s">
        <v>2896</v>
      </c>
    </row>
    <row r="490" spans="1:8" ht="35.25">
      <c r="A490" s="14">
        <v>250310037</v>
      </c>
      <c r="B490" s="186" t="s">
        <v>2452</v>
      </c>
      <c r="C490" s="14"/>
      <c r="D490" s="15"/>
      <c r="E490" s="52" t="s">
        <v>1620</v>
      </c>
      <c r="F490" s="72">
        <v>20</v>
      </c>
      <c r="G490" s="52">
        <f t="shared" si="12"/>
        <v>18.8</v>
      </c>
      <c r="H490" s="144" t="s">
        <v>2896</v>
      </c>
    </row>
    <row r="491" spans="1:8" ht="35.25">
      <c r="A491" s="14">
        <v>250310038</v>
      </c>
      <c r="B491" s="186" t="s">
        <v>2453</v>
      </c>
      <c r="C491" s="14"/>
      <c r="D491" s="15"/>
      <c r="E491" s="52" t="s">
        <v>1620</v>
      </c>
      <c r="F491" s="72">
        <v>20</v>
      </c>
      <c r="G491" s="52">
        <f t="shared" si="12"/>
        <v>18.8</v>
      </c>
      <c r="H491" s="144" t="s">
        <v>2896</v>
      </c>
    </row>
    <row r="492" spans="1:8" ht="35.25">
      <c r="A492" s="14">
        <v>250310039</v>
      </c>
      <c r="B492" s="186" t="s">
        <v>2454</v>
      </c>
      <c r="C492" s="14"/>
      <c r="D492" s="15"/>
      <c r="E492" s="52" t="s">
        <v>1620</v>
      </c>
      <c r="F492" s="72">
        <v>20</v>
      </c>
      <c r="G492" s="52">
        <f t="shared" si="12"/>
        <v>18.8</v>
      </c>
      <c r="H492" s="144" t="s">
        <v>2896</v>
      </c>
    </row>
    <row r="493" spans="1:8" ht="22.5">
      <c r="A493" s="14">
        <v>250310040</v>
      </c>
      <c r="B493" s="186" t="s">
        <v>2455</v>
      </c>
      <c r="C493" s="14"/>
      <c r="D493" s="15"/>
      <c r="E493" s="52" t="s">
        <v>1620</v>
      </c>
      <c r="F493" s="72">
        <v>20</v>
      </c>
      <c r="G493" s="52">
        <f t="shared" si="12"/>
        <v>18.8</v>
      </c>
      <c r="H493" s="144" t="s">
        <v>2911</v>
      </c>
    </row>
    <row r="494" spans="1:8" ht="35.25">
      <c r="A494" s="14">
        <v>250310041</v>
      </c>
      <c r="B494" s="186" t="s">
        <v>2456</v>
      </c>
      <c r="C494" s="14"/>
      <c r="D494" s="15"/>
      <c r="E494" s="52" t="s">
        <v>1620</v>
      </c>
      <c r="F494" s="72">
        <v>20</v>
      </c>
      <c r="G494" s="52">
        <f t="shared" si="12"/>
        <v>18.8</v>
      </c>
      <c r="H494" s="144" t="s">
        <v>2896</v>
      </c>
    </row>
    <row r="495" spans="1:8" ht="35.25">
      <c r="A495" s="14">
        <v>250310042</v>
      </c>
      <c r="B495" s="186" t="s">
        <v>2457</v>
      </c>
      <c r="C495" s="14"/>
      <c r="D495" s="15"/>
      <c r="E495" s="52" t="s">
        <v>1620</v>
      </c>
      <c r="F495" s="72">
        <v>20</v>
      </c>
      <c r="G495" s="52">
        <f t="shared" si="12"/>
        <v>18.8</v>
      </c>
      <c r="H495" s="144" t="s">
        <v>2896</v>
      </c>
    </row>
    <row r="496" spans="1:8" ht="22.5">
      <c r="A496" s="14">
        <v>250310043</v>
      </c>
      <c r="B496" s="186" t="s">
        <v>2458</v>
      </c>
      <c r="C496" s="14"/>
      <c r="D496" s="15"/>
      <c r="E496" s="52" t="s">
        <v>1620</v>
      </c>
      <c r="F496" s="72">
        <v>20</v>
      </c>
      <c r="G496" s="52">
        <f t="shared" si="12"/>
        <v>18.8</v>
      </c>
      <c r="H496" s="144" t="s">
        <v>2902</v>
      </c>
    </row>
    <row r="497" spans="1:8" ht="22.5">
      <c r="A497" s="14">
        <v>250310044</v>
      </c>
      <c r="B497" s="186" t="s">
        <v>2459</v>
      </c>
      <c r="C497" s="14"/>
      <c r="D497" s="15"/>
      <c r="E497" s="52" t="s">
        <v>1620</v>
      </c>
      <c r="F497" s="72">
        <v>20</v>
      </c>
      <c r="G497" s="52">
        <f t="shared" si="12"/>
        <v>18.8</v>
      </c>
      <c r="H497" s="144" t="s">
        <v>2900</v>
      </c>
    </row>
    <row r="498" spans="1:8" ht="22.5">
      <c r="A498" s="14">
        <v>250310045</v>
      </c>
      <c r="B498" s="186" t="s">
        <v>2460</v>
      </c>
      <c r="C498" s="14"/>
      <c r="D498" s="15"/>
      <c r="E498" s="52" t="s">
        <v>1620</v>
      </c>
      <c r="F498" s="72">
        <v>20</v>
      </c>
      <c r="G498" s="52">
        <f t="shared" si="12"/>
        <v>18.8</v>
      </c>
      <c r="H498" s="144"/>
    </row>
    <row r="499" spans="1:8" ht="22.5">
      <c r="A499" s="14">
        <v>250310046</v>
      </c>
      <c r="B499" s="186" t="s">
        <v>2461</v>
      </c>
      <c r="C499" s="14"/>
      <c r="D499" s="15"/>
      <c r="E499" s="52" t="s">
        <v>1620</v>
      </c>
      <c r="F499" s="72">
        <v>25</v>
      </c>
      <c r="G499" s="52">
        <f t="shared" si="12"/>
        <v>23.5</v>
      </c>
      <c r="H499" s="144"/>
    </row>
    <row r="500" spans="1:8" ht="22.5">
      <c r="A500" s="14">
        <v>250310047</v>
      </c>
      <c r="B500" s="186" t="s">
        <v>2462</v>
      </c>
      <c r="C500" s="14"/>
      <c r="D500" s="15"/>
      <c r="E500" s="52" t="s">
        <v>1620</v>
      </c>
      <c r="F500" s="72">
        <v>20</v>
      </c>
      <c r="G500" s="52">
        <f t="shared" si="12"/>
        <v>18.8</v>
      </c>
      <c r="H500" s="144" t="s">
        <v>2900</v>
      </c>
    </row>
    <row r="501" spans="1:8" ht="22.5">
      <c r="A501" s="14">
        <v>250310048</v>
      </c>
      <c r="B501" s="186" t="s">
        <v>2463</v>
      </c>
      <c r="C501" s="14"/>
      <c r="D501" s="15"/>
      <c r="E501" s="52" t="s">
        <v>1620</v>
      </c>
      <c r="F501" s="72">
        <v>20</v>
      </c>
      <c r="G501" s="52">
        <f t="shared" si="12"/>
        <v>18.8</v>
      </c>
      <c r="H501" s="144" t="s">
        <v>2900</v>
      </c>
    </row>
    <row r="502" spans="1:8" ht="22.5">
      <c r="A502" s="14">
        <v>250310049</v>
      </c>
      <c r="B502" s="186" t="s">
        <v>2464</v>
      </c>
      <c r="C502" s="14"/>
      <c r="D502" s="15"/>
      <c r="E502" s="52" t="s">
        <v>1620</v>
      </c>
      <c r="F502" s="72">
        <v>20</v>
      </c>
      <c r="G502" s="52">
        <f t="shared" si="12"/>
        <v>18.8</v>
      </c>
      <c r="H502" s="144" t="s">
        <v>2902</v>
      </c>
    </row>
    <row r="503" spans="1:8" ht="22.5">
      <c r="A503" s="14">
        <v>250310050</v>
      </c>
      <c r="B503" s="186" t="s">
        <v>2465</v>
      </c>
      <c r="C503" s="14"/>
      <c r="D503" s="15"/>
      <c r="E503" s="52" t="s">
        <v>1620</v>
      </c>
      <c r="F503" s="72">
        <v>20</v>
      </c>
      <c r="G503" s="52">
        <f t="shared" si="12"/>
        <v>18.8</v>
      </c>
      <c r="H503" s="144" t="s">
        <v>2900</v>
      </c>
    </row>
    <row r="504" spans="1:8" ht="22.5">
      <c r="A504" s="14">
        <v>250310051</v>
      </c>
      <c r="B504" s="186" t="s">
        <v>2466</v>
      </c>
      <c r="C504" s="14"/>
      <c r="D504" s="15"/>
      <c r="E504" s="52" t="s">
        <v>1620</v>
      </c>
      <c r="F504" s="72">
        <v>30</v>
      </c>
      <c r="G504" s="52">
        <f t="shared" si="12"/>
        <v>28.2</v>
      </c>
      <c r="H504" s="144"/>
    </row>
    <row r="505" spans="1:8" ht="22.5">
      <c r="A505" s="14">
        <v>250310052</v>
      </c>
      <c r="B505" s="186" t="s">
        <v>2467</v>
      </c>
      <c r="C505" s="14"/>
      <c r="D505" s="15"/>
      <c r="E505" s="52" t="s">
        <v>1620</v>
      </c>
      <c r="F505" s="72">
        <v>30</v>
      </c>
      <c r="G505" s="52">
        <f t="shared" si="12"/>
        <v>28.2</v>
      </c>
      <c r="H505" s="144"/>
    </row>
    <row r="506" spans="1:8" ht="22.5">
      <c r="A506" s="19">
        <v>250310053</v>
      </c>
      <c r="B506" s="19" t="s">
        <v>2468</v>
      </c>
      <c r="C506" s="20"/>
      <c r="D506" s="19"/>
      <c r="E506" s="26" t="s">
        <v>1620</v>
      </c>
      <c r="F506" s="57">
        <v>10</v>
      </c>
      <c r="G506" s="52">
        <f t="shared" si="12"/>
        <v>9.4</v>
      </c>
      <c r="H506" s="159" t="s">
        <v>2912</v>
      </c>
    </row>
    <row r="507" spans="1:8" ht="22.5">
      <c r="A507" s="19">
        <v>250310054</v>
      </c>
      <c r="B507" s="88" t="s">
        <v>2469</v>
      </c>
      <c r="C507" s="25"/>
      <c r="D507" s="88"/>
      <c r="E507" s="93" t="s">
        <v>1620</v>
      </c>
      <c r="F507" s="57">
        <v>70</v>
      </c>
      <c r="G507" s="52">
        <f t="shared" si="12"/>
        <v>65.8</v>
      </c>
      <c r="H507" s="159" t="s">
        <v>2913</v>
      </c>
    </row>
    <row r="508" spans="1:8" ht="33.75">
      <c r="A508" s="19">
        <v>250310055</v>
      </c>
      <c r="B508" s="19" t="s">
        <v>2470</v>
      </c>
      <c r="C508" s="92"/>
      <c r="D508" s="19"/>
      <c r="E508" s="26" t="s">
        <v>1620</v>
      </c>
      <c r="F508" s="57">
        <v>45</v>
      </c>
      <c r="G508" s="52">
        <f t="shared" si="12"/>
        <v>42.3</v>
      </c>
      <c r="H508" s="159" t="s">
        <v>2914</v>
      </c>
    </row>
    <row r="509" spans="1:8" ht="11.25">
      <c r="A509" s="19">
        <v>250310056</v>
      </c>
      <c r="B509" s="88" t="s">
        <v>2471</v>
      </c>
      <c r="C509" s="25"/>
      <c r="D509" s="88"/>
      <c r="E509" s="93" t="s">
        <v>1620</v>
      </c>
      <c r="F509" s="57">
        <v>45</v>
      </c>
      <c r="G509" s="52">
        <f t="shared" si="12"/>
        <v>42.3</v>
      </c>
      <c r="H509" s="159"/>
    </row>
    <row r="510" spans="1:8" ht="33.75">
      <c r="A510" s="19">
        <v>250310057</v>
      </c>
      <c r="B510" s="88" t="s">
        <v>2472</v>
      </c>
      <c r="C510" s="92" t="s">
        <v>2473</v>
      </c>
      <c r="D510" s="19"/>
      <c r="E510" s="26" t="s">
        <v>1620</v>
      </c>
      <c r="F510" s="57">
        <v>50</v>
      </c>
      <c r="G510" s="52">
        <f t="shared" si="12"/>
        <v>47</v>
      </c>
      <c r="H510" s="159" t="s">
        <v>1905</v>
      </c>
    </row>
    <row r="511" spans="1:8" ht="11.25">
      <c r="A511" s="19">
        <v>250310058</v>
      </c>
      <c r="B511" s="88" t="s">
        <v>2474</v>
      </c>
      <c r="C511" s="25"/>
      <c r="D511" s="88"/>
      <c r="E511" s="93" t="s">
        <v>1620</v>
      </c>
      <c r="F511" s="57">
        <v>55</v>
      </c>
      <c r="G511" s="52">
        <f t="shared" si="12"/>
        <v>51.7</v>
      </c>
      <c r="H511" s="159"/>
    </row>
    <row r="512" spans="1:8" ht="11.25">
      <c r="A512" s="19">
        <v>250310059</v>
      </c>
      <c r="B512" s="88" t="s">
        <v>2475</v>
      </c>
      <c r="C512" s="92"/>
      <c r="D512" s="19"/>
      <c r="E512" s="26" t="s">
        <v>1620</v>
      </c>
      <c r="F512" s="57">
        <v>30</v>
      </c>
      <c r="G512" s="52">
        <f t="shared" si="12"/>
        <v>28.2</v>
      </c>
      <c r="H512" s="159"/>
    </row>
    <row r="513" spans="1:8" ht="11.25">
      <c r="A513" s="19">
        <v>250310060</v>
      </c>
      <c r="B513" s="88" t="s">
        <v>2476</v>
      </c>
      <c r="C513" s="25"/>
      <c r="D513" s="88"/>
      <c r="E513" s="93" t="s">
        <v>1620</v>
      </c>
      <c r="F513" s="57">
        <v>45</v>
      </c>
      <c r="G513" s="52">
        <f t="shared" si="12"/>
        <v>42.3</v>
      </c>
      <c r="H513" s="159"/>
    </row>
    <row r="514" spans="1:8" ht="11.25">
      <c r="A514" s="19">
        <v>250310061</v>
      </c>
      <c r="B514" s="88" t="s">
        <v>2477</v>
      </c>
      <c r="C514" s="92"/>
      <c r="D514" s="88"/>
      <c r="E514" s="93" t="s">
        <v>1620</v>
      </c>
      <c r="F514" s="57">
        <v>30</v>
      </c>
      <c r="G514" s="52">
        <f t="shared" si="12"/>
        <v>28.2</v>
      </c>
      <c r="H514" s="159"/>
    </row>
    <row r="515" spans="1:8" ht="22.5">
      <c r="A515" s="81">
        <v>250311</v>
      </c>
      <c r="B515" s="13" t="s">
        <v>2478</v>
      </c>
      <c r="C515" s="96"/>
      <c r="D515" s="15"/>
      <c r="E515" s="52"/>
      <c r="F515" s="72"/>
      <c r="G515" s="52"/>
      <c r="H515" s="160"/>
    </row>
    <row r="516" spans="1:8" ht="11.25">
      <c r="A516" s="14">
        <v>250311001</v>
      </c>
      <c r="B516" s="135" t="s">
        <v>2479</v>
      </c>
      <c r="C516" s="14"/>
      <c r="D516" s="15"/>
      <c r="E516" s="52" t="s">
        <v>1620</v>
      </c>
      <c r="F516" s="72">
        <v>30</v>
      </c>
      <c r="G516" s="52">
        <f t="shared" si="12"/>
        <v>28.2</v>
      </c>
      <c r="H516" s="160"/>
    </row>
    <row r="517" spans="1:8" ht="22.5">
      <c r="A517" s="14">
        <v>250311002</v>
      </c>
      <c r="B517" s="135" t="s">
        <v>2480</v>
      </c>
      <c r="C517" s="14"/>
      <c r="D517" s="15"/>
      <c r="E517" s="52" t="s">
        <v>1620</v>
      </c>
      <c r="F517" s="72">
        <v>30</v>
      </c>
      <c r="G517" s="52">
        <f t="shared" si="12"/>
        <v>28.2</v>
      </c>
      <c r="H517" s="160" t="s">
        <v>2481</v>
      </c>
    </row>
    <row r="518" spans="1:8" ht="22.5">
      <c r="A518" s="14">
        <v>250311003</v>
      </c>
      <c r="B518" s="135" t="s">
        <v>2482</v>
      </c>
      <c r="C518" s="14"/>
      <c r="D518" s="15"/>
      <c r="E518" s="52" t="s">
        <v>1620</v>
      </c>
      <c r="F518" s="72">
        <v>50</v>
      </c>
      <c r="G518" s="52">
        <f t="shared" si="12"/>
        <v>47</v>
      </c>
      <c r="H518" s="160" t="s">
        <v>2481</v>
      </c>
    </row>
    <row r="519" spans="1:8" ht="22.5">
      <c r="A519" s="14">
        <v>250311004</v>
      </c>
      <c r="B519" s="135" t="s">
        <v>2483</v>
      </c>
      <c r="C519" s="14"/>
      <c r="D519" s="15"/>
      <c r="E519" s="52" t="s">
        <v>1620</v>
      </c>
      <c r="F519" s="72">
        <v>50</v>
      </c>
      <c r="G519" s="52">
        <f t="shared" si="12"/>
        <v>47</v>
      </c>
      <c r="H519" s="160" t="s">
        <v>2481</v>
      </c>
    </row>
    <row r="520" spans="1:8" ht="22.5">
      <c r="A520" s="19">
        <v>250311005</v>
      </c>
      <c r="B520" s="180" t="s">
        <v>2484</v>
      </c>
      <c r="C520" s="20"/>
      <c r="D520" s="19"/>
      <c r="E520" s="26" t="s">
        <v>1620</v>
      </c>
      <c r="F520" s="57">
        <v>80</v>
      </c>
      <c r="G520" s="52">
        <f t="shared" ref="G520:G583" si="13">ROUND(F520*0.94,1)</f>
        <v>75.2</v>
      </c>
      <c r="H520" s="31"/>
    </row>
    <row r="521" spans="1:8" ht="22.5">
      <c r="A521" s="19">
        <v>250311006</v>
      </c>
      <c r="B521" s="181" t="s">
        <v>2485</v>
      </c>
      <c r="C521" s="25"/>
      <c r="D521" s="19"/>
      <c r="E521" s="26" t="s">
        <v>1620</v>
      </c>
      <c r="F521" s="57">
        <v>90</v>
      </c>
      <c r="G521" s="52">
        <f t="shared" si="13"/>
        <v>84.6</v>
      </c>
      <c r="H521" s="31" t="s">
        <v>2915</v>
      </c>
    </row>
    <row r="522" spans="1:8" ht="22.5">
      <c r="A522" s="19">
        <v>250311007</v>
      </c>
      <c r="B522" s="181" t="s">
        <v>2486</v>
      </c>
      <c r="C522" s="19"/>
      <c r="D522" s="19"/>
      <c r="E522" s="26" t="s">
        <v>1620</v>
      </c>
      <c r="F522" s="57">
        <v>90</v>
      </c>
      <c r="G522" s="52">
        <f t="shared" si="13"/>
        <v>84.6</v>
      </c>
      <c r="H522" s="31" t="s">
        <v>2915</v>
      </c>
    </row>
    <row r="523" spans="1:8" ht="22.5">
      <c r="A523" s="81">
        <v>2504</v>
      </c>
      <c r="B523" s="185" t="s">
        <v>2487</v>
      </c>
      <c r="C523" s="73"/>
      <c r="D523" s="15" t="s">
        <v>1771</v>
      </c>
      <c r="E523" s="52"/>
      <c r="F523" s="72"/>
      <c r="G523" s="52"/>
      <c r="H523" s="137"/>
    </row>
    <row r="524" spans="1:8" ht="11.25">
      <c r="A524" s="81">
        <v>250401</v>
      </c>
      <c r="B524" s="185" t="s">
        <v>2488</v>
      </c>
      <c r="C524" s="14"/>
      <c r="D524" s="15"/>
      <c r="E524" s="52"/>
      <c r="F524" s="72"/>
      <c r="G524" s="52"/>
      <c r="H524" s="137"/>
    </row>
    <row r="525" spans="1:8" ht="22.5">
      <c r="A525" s="14">
        <v>250401001</v>
      </c>
      <c r="B525" s="186" t="s">
        <v>2489</v>
      </c>
      <c r="C525" s="14"/>
      <c r="D525" s="15"/>
      <c r="E525" s="52" t="s">
        <v>1620</v>
      </c>
      <c r="F525" s="72">
        <v>40</v>
      </c>
      <c r="G525" s="52">
        <f t="shared" si="13"/>
        <v>37.6</v>
      </c>
      <c r="H525" s="146"/>
    </row>
    <row r="526" spans="1:8" ht="22.5">
      <c r="A526" s="14">
        <v>250401002</v>
      </c>
      <c r="B526" s="186" t="s">
        <v>2490</v>
      </c>
      <c r="C526" s="14"/>
      <c r="D526" s="15"/>
      <c r="E526" s="52" t="s">
        <v>1620</v>
      </c>
      <c r="F526" s="72">
        <v>25</v>
      </c>
      <c r="G526" s="52">
        <f t="shared" si="13"/>
        <v>23.5</v>
      </c>
      <c r="H526" s="146"/>
    </row>
    <row r="527" spans="1:8" ht="11.25">
      <c r="A527" s="14">
        <v>250401003</v>
      </c>
      <c r="B527" s="186" t="s">
        <v>2491</v>
      </c>
      <c r="C527" s="14"/>
      <c r="D527" s="15"/>
      <c r="E527" s="52" t="s">
        <v>1620</v>
      </c>
      <c r="F527" s="72">
        <v>25</v>
      </c>
      <c r="G527" s="52">
        <f t="shared" si="13"/>
        <v>23.5</v>
      </c>
      <c r="H527" s="160"/>
    </row>
    <row r="528" spans="1:8" ht="22.5">
      <c r="A528" s="14">
        <v>250401004</v>
      </c>
      <c r="B528" s="186" t="s">
        <v>2492</v>
      </c>
      <c r="C528" s="14"/>
      <c r="D528" s="15"/>
      <c r="E528" s="52" t="s">
        <v>1620</v>
      </c>
      <c r="F528" s="72">
        <v>20</v>
      </c>
      <c r="G528" s="52">
        <f t="shared" si="13"/>
        <v>18.8</v>
      </c>
      <c r="H528" s="160"/>
    </row>
    <row r="529" spans="1:8" ht="22.5">
      <c r="A529" s="14">
        <v>250401005</v>
      </c>
      <c r="B529" s="186" t="s">
        <v>2493</v>
      </c>
      <c r="C529" s="14"/>
      <c r="D529" s="15"/>
      <c r="E529" s="52" t="s">
        <v>1620</v>
      </c>
      <c r="F529" s="72">
        <v>15</v>
      </c>
      <c r="G529" s="52">
        <f t="shared" si="13"/>
        <v>14.1</v>
      </c>
      <c r="H529" s="160"/>
    </row>
    <row r="530" spans="1:8" ht="22.5">
      <c r="A530" s="14">
        <v>250401006</v>
      </c>
      <c r="B530" s="186" t="s">
        <v>2494</v>
      </c>
      <c r="C530" s="14"/>
      <c r="D530" s="15"/>
      <c r="E530" s="52" t="s">
        <v>1620</v>
      </c>
      <c r="F530" s="72">
        <v>15</v>
      </c>
      <c r="G530" s="52">
        <f t="shared" si="13"/>
        <v>14.1</v>
      </c>
      <c r="H530" s="160"/>
    </row>
    <row r="531" spans="1:8" ht="22.5">
      <c r="A531" s="14">
        <v>250401007</v>
      </c>
      <c r="B531" s="186" t="s">
        <v>2495</v>
      </c>
      <c r="C531" s="14"/>
      <c r="D531" s="15"/>
      <c r="E531" s="52" t="s">
        <v>1620</v>
      </c>
      <c r="F531" s="72">
        <v>15</v>
      </c>
      <c r="G531" s="52">
        <f t="shared" si="13"/>
        <v>14.1</v>
      </c>
      <c r="H531" s="160"/>
    </row>
    <row r="532" spans="1:8" ht="22.5">
      <c r="A532" s="14">
        <v>250401008</v>
      </c>
      <c r="B532" s="186" t="s">
        <v>2496</v>
      </c>
      <c r="C532" s="14"/>
      <c r="D532" s="15"/>
      <c r="E532" s="52" t="s">
        <v>1620</v>
      </c>
      <c r="F532" s="72">
        <v>15</v>
      </c>
      <c r="G532" s="52">
        <f t="shared" si="13"/>
        <v>14.1</v>
      </c>
      <c r="H532" s="160"/>
    </row>
    <row r="533" spans="1:8" ht="22.5">
      <c r="A533" s="14">
        <v>250401009</v>
      </c>
      <c r="B533" s="186" t="s">
        <v>2497</v>
      </c>
      <c r="C533" s="14"/>
      <c r="D533" s="15"/>
      <c r="E533" s="52" t="s">
        <v>1620</v>
      </c>
      <c r="F533" s="72">
        <v>15</v>
      </c>
      <c r="G533" s="52">
        <f t="shared" si="13"/>
        <v>14.1</v>
      </c>
      <c r="H533" s="160"/>
    </row>
    <row r="534" spans="1:8" ht="22.5">
      <c r="A534" s="14">
        <v>250401010</v>
      </c>
      <c r="B534" s="186" t="s">
        <v>2498</v>
      </c>
      <c r="C534" s="14"/>
      <c r="D534" s="15"/>
      <c r="E534" s="52" t="s">
        <v>1620</v>
      </c>
      <c r="F534" s="72">
        <v>15</v>
      </c>
      <c r="G534" s="52">
        <f t="shared" si="13"/>
        <v>14.1</v>
      </c>
      <c r="H534" s="160"/>
    </row>
    <row r="535" spans="1:8" ht="22.5">
      <c r="A535" s="14">
        <v>250401011</v>
      </c>
      <c r="B535" s="186" t="s">
        <v>2499</v>
      </c>
      <c r="C535" s="14"/>
      <c r="D535" s="15"/>
      <c r="E535" s="52" t="s">
        <v>1620</v>
      </c>
      <c r="F535" s="72">
        <v>30</v>
      </c>
      <c r="G535" s="52">
        <f t="shared" si="13"/>
        <v>28.2</v>
      </c>
      <c r="H535" s="160"/>
    </row>
    <row r="536" spans="1:8" ht="22.5">
      <c r="A536" s="14">
        <v>250401012</v>
      </c>
      <c r="B536" s="186" t="s">
        <v>2500</v>
      </c>
      <c r="C536" s="14"/>
      <c r="D536" s="15"/>
      <c r="E536" s="52" t="s">
        <v>1620</v>
      </c>
      <c r="F536" s="72">
        <v>18</v>
      </c>
      <c r="G536" s="52">
        <f t="shared" si="13"/>
        <v>16.899999999999999</v>
      </c>
      <c r="H536" s="160"/>
    </row>
    <row r="537" spans="1:8" ht="11.25">
      <c r="A537" s="14">
        <v>250401013</v>
      </c>
      <c r="B537" s="186" t="s">
        <v>2501</v>
      </c>
      <c r="C537" s="14"/>
      <c r="D537" s="15"/>
      <c r="E537" s="52" t="s">
        <v>1620</v>
      </c>
      <c r="F537" s="72">
        <v>80</v>
      </c>
      <c r="G537" s="52">
        <f t="shared" si="13"/>
        <v>75.2</v>
      </c>
      <c r="H537" s="160" t="s">
        <v>2502</v>
      </c>
    </row>
    <row r="538" spans="1:8" ht="35.25">
      <c r="A538" s="14">
        <v>250401014</v>
      </c>
      <c r="B538" s="186" t="s">
        <v>2503</v>
      </c>
      <c r="C538" s="14"/>
      <c r="D538" s="15"/>
      <c r="E538" s="52" t="s">
        <v>1620</v>
      </c>
      <c r="F538" s="72">
        <v>30</v>
      </c>
      <c r="G538" s="52">
        <f t="shared" si="13"/>
        <v>28.2</v>
      </c>
      <c r="H538" s="160" t="s">
        <v>2916</v>
      </c>
    </row>
    <row r="539" spans="1:8" ht="11.25">
      <c r="A539" s="14">
        <v>250401015</v>
      </c>
      <c r="B539" s="186" t="s">
        <v>2504</v>
      </c>
      <c r="C539" s="14"/>
      <c r="D539" s="15"/>
      <c r="E539" s="52" t="s">
        <v>1620</v>
      </c>
      <c r="F539" s="72">
        <v>15</v>
      </c>
      <c r="G539" s="52">
        <f t="shared" si="13"/>
        <v>14.1</v>
      </c>
      <c r="H539" s="160"/>
    </row>
    <row r="540" spans="1:8" ht="22.5">
      <c r="A540" s="14">
        <v>250401016</v>
      </c>
      <c r="B540" s="186" t="s">
        <v>2505</v>
      </c>
      <c r="C540" s="14"/>
      <c r="D540" s="15"/>
      <c r="E540" s="52" t="s">
        <v>1620</v>
      </c>
      <c r="F540" s="72">
        <v>20</v>
      </c>
      <c r="G540" s="52">
        <f t="shared" si="13"/>
        <v>18.8</v>
      </c>
      <c r="H540" s="160"/>
    </row>
    <row r="541" spans="1:8" ht="22.5">
      <c r="A541" s="14">
        <v>250401017</v>
      </c>
      <c r="B541" s="186" t="s">
        <v>2506</v>
      </c>
      <c r="C541" s="14"/>
      <c r="D541" s="15"/>
      <c r="E541" s="52" t="s">
        <v>1620</v>
      </c>
      <c r="F541" s="72">
        <v>20</v>
      </c>
      <c r="G541" s="52">
        <f t="shared" si="13"/>
        <v>18.8</v>
      </c>
      <c r="H541" s="160"/>
    </row>
    <row r="542" spans="1:8" ht="11.25">
      <c r="A542" s="14">
        <v>250401018</v>
      </c>
      <c r="B542" s="186" t="s">
        <v>2507</v>
      </c>
      <c r="C542" s="14"/>
      <c r="D542" s="15"/>
      <c r="E542" s="52" t="s">
        <v>1620</v>
      </c>
      <c r="F542" s="72">
        <v>30</v>
      </c>
      <c r="G542" s="52">
        <f t="shared" si="13"/>
        <v>28.2</v>
      </c>
      <c r="H542" s="54"/>
    </row>
    <row r="543" spans="1:8" ht="22.5">
      <c r="A543" s="14">
        <v>250401019</v>
      </c>
      <c r="B543" s="186" t="s">
        <v>2508</v>
      </c>
      <c r="C543" s="14"/>
      <c r="D543" s="15"/>
      <c r="E543" s="52" t="s">
        <v>1620</v>
      </c>
      <c r="F543" s="72">
        <v>20</v>
      </c>
      <c r="G543" s="52">
        <f t="shared" si="13"/>
        <v>18.8</v>
      </c>
      <c r="H543" s="137" t="s">
        <v>2917</v>
      </c>
    </row>
    <row r="544" spans="1:8" ht="22.5">
      <c r="A544" s="14">
        <v>250401020</v>
      </c>
      <c r="B544" s="186" t="s">
        <v>2509</v>
      </c>
      <c r="C544" s="14" t="s">
        <v>2510</v>
      </c>
      <c r="D544" s="15"/>
      <c r="E544" s="52" t="s">
        <v>1620</v>
      </c>
      <c r="F544" s="72">
        <v>20</v>
      </c>
      <c r="G544" s="52">
        <f t="shared" si="13"/>
        <v>18.8</v>
      </c>
      <c r="H544" s="137" t="s">
        <v>2918</v>
      </c>
    </row>
    <row r="545" spans="1:8" ht="22.5">
      <c r="A545" s="14">
        <v>250401021</v>
      </c>
      <c r="B545" s="186" t="s">
        <v>2511</v>
      </c>
      <c r="C545" s="14"/>
      <c r="D545" s="15"/>
      <c r="E545" s="52" t="s">
        <v>1620</v>
      </c>
      <c r="F545" s="72">
        <v>20</v>
      </c>
      <c r="G545" s="52">
        <f t="shared" si="13"/>
        <v>18.8</v>
      </c>
      <c r="H545" s="137"/>
    </row>
    <row r="546" spans="1:8" ht="22.5">
      <c r="A546" s="14">
        <v>250401022</v>
      </c>
      <c r="B546" s="186" t="s">
        <v>2512</v>
      </c>
      <c r="C546" s="14"/>
      <c r="D546" s="15"/>
      <c r="E546" s="52" t="s">
        <v>1620</v>
      </c>
      <c r="F546" s="72">
        <v>18</v>
      </c>
      <c r="G546" s="52">
        <f t="shared" si="13"/>
        <v>16.899999999999999</v>
      </c>
      <c r="H546" s="146"/>
    </row>
    <row r="547" spans="1:8" ht="46.5">
      <c r="A547" s="14">
        <v>250401023</v>
      </c>
      <c r="B547" s="186" t="s">
        <v>2513</v>
      </c>
      <c r="C547" s="14" t="s">
        <v>2514</v>
      </c>
      <c r="D547" s="15"/>
      <c r="E547" s="52" t="s">
        <v>1620</v>
      </c>
      <c r="F547" s="72">
        <v>20</v>
      </c>
      <c r="G547" s="52">
        <f t="shared" si="13"/>
        <v>18.8</v>
      </c>
      <c r="H547" s="160" t="s">
        <v>2919</v>
      </c>
    </row>
    <row r="548" spans="1:8" ht="11.25">
      <c r="A548" s="14">
        <v>250401024</v>
      </c>
      <c r="B548" s="186" t="s">
        <v>2515</v>
      </c>
      <c r="C548" s="14"/>
      <c r="D548" s="15"/>
      <c r="E548" s="52" t="s">
        <v>1620</v>
      </c>
      <c r="F548" s="72">
        <v>18</v>
      </c>
      <c r="G548" s="52">
        <f t="shared" si="13"/>
        <v>16.899999999999999</v>
      </c>
      <c r="H548" s="160"/>
    </row>
    <row r="549" spans="1:8" ht="22.5">
      <c r="A549" s="14">
        <v>250401025</v>
      </c>
      <c r="B549" s="186" t="s">
        <v>2516</v>
      </c>
      <c r="C549" s="14"/>
      <c r="D549" s="15"/>
      <c r="E549" s="52" t="s">
        <v>1620</v>
      </c>
      <c r="F549" s="72">
        <v>20</v>
      </c>
      <c r="G549" s="52">
        <f t="shared" si="13"/>
        <v>18.8</v>
      </c>
      <c r="H549" s="160"/>
    </row>
    <row r="550" spans="1:8" ht="22.5">
      <c r="A550" s="14">
        <v>250401026</v>
      </c>
      <c r="B550" s="186" t="s">
        <v>2517</v>
      </c>
      <c r="C550" s="14"/>
      <c r="D550" s="15"/>
      <c r="E550" s="52" t="s">
        <v>1620</v>
      </c>
      <c r="F550" s="72">
        <v>25</v>
      </c>
      <c r="G550" s="52">
        <f t="shared" si="13"/>
        <v>23.5</v>
      </c>
      <c r="H550" s="160"/>
    </row>
    <row r="551" spans="1:8" ht="33.75">
      <c r="A551" s="14">
        <v>250401027</v>
      </c>
      <c r="B551" s="186" t="s">
        <v>2518</v>
      </c>
      <c r="C551" s="14"/>
      <c r="D551" s="15"/>
      <c r="E551" s="52" t="s">
        <v>1620</v>
      </c>
      <c r="F551" s="72">
        <v>50</v>
      </c>
      <c r="G551" s="52">
        <f t="shared" si="13"/>
        <v>47</v>
      </c>
      <c r="H551" s="160" t="s">
        <v>2519</v>
      </c>
    </row>
    <row r="552" spans="1:8" ht="24">
      <c r="A552" s="14">
        <v>250401028</v>
      </c>
      <c r="B552" s="186" t="s">
        <v>2520</v>
      </c>
      <c r="C552" s="14"/>
      <c r="D552" s="15"/>
      <c r="E552" s="52" t="s">
        <v>1620</v>
      </c>
      <c r="F552" s="72">
        <v>30</v>
      </c>
      <c r="G552" s="52">
        <f t="shared" si="13"/>
        <v>28.2</v>
      </c>
      <c r="H552" s="160" t="s">
        <v>2920</v>
      </c>
    </row>
    <row r="553" spans="1:8" ht="11.25">
      <c r="A553" s="14">
        <v>250401029</v>
      </c>
      <c r="B553" s="186" t="s">
        <v>2521</v>
      </c>
      <c r="C553" s="14"/>
      <c r="D553" s="15"/>
      <c r="E553" s="52" t="s">
        <v>1620</v>
      </c>
      <c r="F553" s="72">
        <v>50</v>
      </c>
      <c r="G553" s="52">
        <f t="shared" si="13"/>
        <v>47</v>
      </c>
      <c r="H553" s="160"/>
    </row>
    <row r="554" spans="1:8" ht="11.25">
      <c r="A554" s="14">
        <v>250401030</v>
      </c>
      <c r="B554" s="186" t="s">
        <v>2522</v>
      </c>
      <c r="C554" s="14"/>
      <c r="D554" s="15"/>
      <c r="E554" s="52" t="s">
        <v>1620</v>
      </c>
      <c r="F554" s="72">
        <v>65</v>
      </c>
      <c r="G554" s="52">
        <f t="shared" si="13"/>
        <v>61.1</v>
      </c>
      <c r="H554" s="160" t="s">
        <v>2523</v>
      </c>
    </row>
    <row r="555" spans="1:8" ht="22.5">
      <c r="A555" s="20">
        <v>250401031</v>
      </c>
      <c r="B555" s="19" t="s">
        <v>2524</v>
      </c>
      <c r="C555" s="20"/>
      <c r="D555" s="19"/>
      <c r="E555" s="26" t="s">
        <v>2525</v>
      </c>
      <c r="F555" s="221">
        <v>50</v>
      </c>
      <c r="G555" s="52">
        <f t="shared" si="13"/>
        <v>47</v>
      </c>
      <c r="H555" s="31" t="s">
        <v>2523</v>
      </c>
    </row>
    <row r="556" spans="1:8" ht="33.75">
      <c r="A556" s="19">
        <v>250401032</v>
      </c>
      <c r="B556" s="19" t="s">
        <v>2526</v>
      </c>
      <c r="C556" s="25"/>
      <c r="D556" s="110"/>
      <c r="E556" s="26" t="s">
        <v>1620</v>
      </c>
      <c r="F556" s="57">
        <v>40</v>
      </c>
      <c r="G556" s="52">
        <f t="shared" si="13"/>
        <v>37.6</v>
      </c>
      <c r="H556" s="31"/>
    </row>
    <row r="557" spans="1:8" ht="22.5">
      <c r="A557" s="19">
        <v>250401033</v>
      </c>
      <c r="B557" s="19" t="s">
        <v>2527</v>
      </c>
      <c r="C557" s="25" t="s">
        <v>2528</v>
      </c>
      <c r="D557" s="19"/>
      <c r="E557" s="26" t="s">
        <v>2529</v>
      </c>
      <c r="F557" s="57">
        <v>40</v>
      </c>
      <c r="G557" s="52">
        <f t="shared" si="13"/>
        <v>37.6</v>
      </c>
      <c r="H557" s="31" t="s">
        <v>2921</v>
      </c>
    </row>
    <row r="558" spans="1:8" ht="22.5">
      <c r="A558" s="19">
        <v>250401034</v>
      </c>
      <c r="B558" s="19" t="s">
        <v>2530</v>
      </c>
      <c r="C558" s="25"/>
      <c r="D558" s="19"/>
      <c r="E558" s="26" t="s">
        <v>1620</v>
      </c>
      <c r="F558" s="57">
        <v>75</v>
      </c>
      <c r="G558" s="52">
        <f t="shared" si="13"/>
        <v>70.5</v>
      </c>
      <c r="H558" s="31"/>
    </row>
    <row r="559" spans="1:8" ht="11.25">
      <c r="A559" s="19">
        <v>250401035</v>
      </c>
      <c r="B559" s="19" t="s">
        <v>2531</v>
      </c>
      <c r="C559" s="25"/>
      <c r="D559" s="19"/>
      <c r="E559" s="26" t="s">
        <v>1620</v>
      </c>
      <c r="F559" s="57">
        <v>70</v>
      </c>
      <c r="G559" s="52">
        <f t="shared" si="13"/>
        <v>65.8</v>
      </c>
      <c r="H559" s="31"/>
    </row>
    <row r="560" spans="1:8" ht="22.5">
      <c r="A560" s="81">
        <v>250402</v>
      </c>
      <c r="B560" s="13" t="s">
        <v>2532</v>
      </c>
      <c r="C560" s="14"/>
      <c r="D560" s="15"/>
      <c r="E560" s="52"/>
      <c r="F560" s="72"/>
      <c r="G560" s="52"/>
      <c r="H560" s="137"/>
    </row>
    <row r="561" spans="1:8" ht="22.5">
      <c r="A561" s="14">
        <v>250402001</v>
      </c>
      <c r="B561" s="135" t="s">
        <v>2533</v>
      </c>
      <c r="C561" s="14"/>
      <c r="D561" s="15"/>
      <c r="E561" s="52" t="s">
        <v>1620</v>
      </c>
      <c r="F561" s="72">
        <v>20</v>
      </c>
      <c r="G561" s="52">
        <f t="shared" si="13"/>
        <v>18.8</v>
      </c>
      <c r="H561" s="137"/>
    </row>
    <row r="562" spans="1:8" ht="22.5">
      <c r="A562" s="14">
        <v>250402002</v>
      </c>
      <c r="B562" s="135" t="s">
        <v>2534</v>
      </c>
      <c r="C562" s="14"/>
      <c r="D562" s="15"/>
      <c r="E562" s="52" t="s">
        <v>1620</v>
      </c>
      <c r="F562" s="72">
        <v>35</v>
      </c>
      <c r="G562" s="52">
        <f t="shared" si="13"/>
        <v>32.9</v>
      </c>
      <c r="H562" s="137"/>
    </row>
    <row r="563" spans="1:8" ht="33.75">
      <c r="A563" s="14">
        <v>250402003</v>
      </c>
      <c r="B563" s="135" t="s">
        <v>2535</v>
      </c>
      <c r="C563" s="14" t="s">
        <v>2536</v>
      </c>
      <c r="D563" s="15"/>
      <c r="E563" s="52" t="s">
        <v>1620</v>
      </c>
      <c r="F563" s="72">
        <v>8</v>
      </c>
      <c r="G563" s="52">
        <f t="shared" si="13"/>
        <v>7.5</v>
      </c>
      <c r="H563" s="137" t="s">
        <v>2922</v>
      </c>
    </row>
    <row r="564" spans="1:8" ht="22.5">
      <c r="A564" s="14">
        <v>250402004</v>
      </c>
      <c r="B564" s="135" t="s">
        <v>2537</v>
      </c>
      <c r="C564" s="14"/>
      <c r="D564" s="15"/>
      <c r="E564" s="52" t="s">
        <v>1620</v>
      </c>
      <c r="F564" s="72">
        <v>18</v>
      </c>
      <c r="G564" s="52">
        <f t="shared" si="13"/>
        <v>16.899999999999999</v>
      </c>
      <c r="H564" s="137" t="s">
        <v>2923</v>
      </c>
    </row>
    <row r="565" spans="1:8" ht="24">
      <c r="A565" s="14">
        <v>250402005</v>
      </c>
      <c r="B565" s="135" t="s">
        <v>2538</v>
      </c>
      <c r="C565" s="14" t="s">
        <v>2539</v>
      </c>
      <c r="D565" s="15"/>
      <c r="E565" s="52" t="s">
        <v>1620</v>
      </c>
      <c r="F565" s="72">
        <v>18</v>
      </c>
      <c r="G565" s="52">
        <f t="shared" si="13"/>
        <v>16.899999999999999</v>
      </c>
      <c r="H565" s="137" t="s">
        <v>2540</v>
      </c>
    </row>
    <row r="566" spans="1:8" ht="22.5">
      <c r="A566" s="14">
        <v>250402006</v>
      </c>
      <c r="B566" s="135" t="s">
        <v>2541</v>
      </c>
      <c r="C566" s="14"/>
      <c r="D566" s="15"/>
      <c r="E566" s="52" t="s">
        <v>1620</v>
      </c>
      <c r="F566" s="72">
        <v>18</v>
      </c>
      <c r="G566" s="52">
        <f t="shared" si="13"/>
        <v>16.899999999999999</v>
      </c>
      <c r="H566" s="137" t="s">
        <v>2924</v>
      </c>
    </row>
    <row r="567" spans="1:8" ht="22.5">
      <c r="A567" s="14">
        <v>250402007</v>
      </c>
      <c r="B567" s="135" t="s">
        <v>2542</v>
      </c>
      <c r="C567" s="14"/>
      <c r="D567" s="15"/>
      <c r="E567" s="52" t="s">
        <v>1620</v>
      </c>
      <c r="F567" s="72">
        <v>18</v>
      </c>
      <c r="G567" s="52">
        <f t="shared" si="13"/>
        <v>16.899999999999999</v>
      </c>
      <c r="H567" s="137" t="s">
        <v>2923</v>
      </c>
    </row>
    <row r="568" spans="1:8" ht="22.5">
      <c r="A568" s="14">
        <v>250402008</v>
      </c>
      <c r="B568" s="135" t="s">
        <v>2543</v>
      </c>
      <c r="C568" s="14"/>
      <c r="D568" s="15"/>
      <c r="E568" s="52" t="s">
        <v>1620</v>
      </c>
      <c r="F568" s="72">
        <v>20</v>
      </c>
      <c r="G568" s="52">
        <f t="shared" si="13"/>
        <v>18.8</v>
      </c>
      <c r="H568" s="137" t="s">
        <v>2923</v>
      </c>
    </row>
    <row r="569" spans="1:8" ht="22.5">
      <c r="A569" s="14">
        <v>250402009</v>
      </c>
      <c r="B569" s="135" t="s">
        <v>2544</v>
      </c>
      <c r="C569" s="14"/>
      <c r="D569" s="15"/>
      <c r="E569" s="52" t="s">
        <v>1620</v>
      </c>
      <c r="F569" s="72">
        <v>20</v>
      </c>
      <c r="G569" s="52">
        <f t="shared" si="13"/>
        <v>18.8</v>
      </c>
      <c r="H569" s="137" t="s">
        <v>2923</v>
      </c>
    </row>
    <row r="570" spans="1:8" ht="22.5">
      <c r="A570" s="14">
        <v>250402010</v>
      </c>
      <c r="B570" s="135" t="s">
        <v>2545</v>
      </c>
      <c r="C570" s="14"/>
      <c r="D570" s="15"/>
      <c r="E570" s="52" t="s">
        <v>1620</v>
      </c>
      <c r="F570" s="72">
        <v>18</v>
      </c>
      <c r="G570" s="52">
        <f t="shared" si="13"/>
        <v>16.899999999999999</v>
      </c>
      <c r="H570" s="137" t="s">
        <v>2923</v>
      </c>
    </row>
    <row r="571" spans="1:8" ht="22.5">
      <c r="A571" s="14">
        <v>250402011</v>
      </c>
      <c r="B571" s="135" t="s">
        <v>2546</v>
      </c>
      <c r="C571" s="14"/>
      <c r="D571" s="15"/>
      <c r="E571" s="52" t="s">
        <v>1620</v>
      </c>
      <c r="F571" s="72">
        <v>20</v>
      </c>
      <c r="G571" s="52">
        <f t="shared" si="13"/>
        <v>18.8</v>
      </c>
      <c r="H571" s="137" t="s">
        <v>2923</v>
      </c>
    </row>
    <row r="572" spans="1:8" ht="33.75">
      <c r="A572" s="14">
        <v>250402012</v>
      </c>
      <c r="B572" s="135" t="s">
        <v>2547</v>
      </c>
      <c r="C572" s="14" t="s">
        <v>2548</v>
      </c>
      <c r="D572" s="15"/>
      <c r="E572" s="52" t="s">
        <v>1620</v>
      </c>
      <c r="F572" s="72">
        <v>20</v>
      </c>
      <c r="G572" s="52">
        <f t="shared" si="13"/>
        <v>18.8</v>
      </c>
      <c r="H572" s="137" t="s">
        <v>2519</v>
      </c>
    </row>
    <row r="573" spans="1:8" ht="22.5">
      <c r="A573" s="14">
        <v>250402013</v>
      </c>
      <c r="B573" s="135" t="s">
        <v>2549</v>
      </c>
      <c r="C573" s="14"/>
      <c r="D573" s="15"/>
      <c r="E573" s="52" t="s">
        <v>1620</v>
      </c>
      <c r="F573" s="72">
        <v>30</v>
      </c>
      <c r="G573" s="52">
        <f t="shared" si="13"/>
        <v>28.2</v>
      </c>
      <c r="H573" s="137"/>
    </row>
    <row r="574" spans="1:8" ht="33.75">
      <c r="A574" s="14">
        <v>250402014</v>
      </c>
      <c r="B574" s="135" t="s">
        <v>2550</v>
      </c>
      <c r="C574" s="14" t="s">
        <v>2551</v>
      </c>
      <c r="D574" s="15"/>
      <c r="E574" s="52" t="s">
        <v>1620</v>
      </c>
      <c r="F574" s="72">
        <v>25</v>
      </c>
      <c r="G574" s="52">
        <f t="shared" si="13"/>
        <v>23.5</v>
      </c>
      <c r="H574" s="137" t="s">
        <v>2519</v>
      </c>
    </row>
    <row r="575" spans="1:8" ht="22.5">
      <c r="A575" s="14">
        <v>250402015</v>
      </c>
      <c r="B575" s="135" t="s">
        <v>2552</v>
      </c>
      <c r="C575" s="14"/>
      <c r="D575" s="15"/>
      <c r="E575" s="52" t="s">
        <v>1620</v>
      </c>
      <c r="F575" s="72">
        <v>10</v>
      </c>
      <c r="G575" s="52">
        <f t="shared" si="13"/>
        <v>9.4</v>
      </c>
      <c r="H575" s="137" t="s">
        <v>2925</v>
      </c>
    </row>
    <row r="576" spans="1:8" ht="22.5">
      <c r="A576" s="14">
        <v>250402016</v>
      </c>
      <c r="B576" s="135" t="s">
        <v>2553</v>
      </c>
      <c r="C576" s="14" t="s">
        <v>2554</v>
      </c>
      <c r="D576" s="15"/>
      <c r="E576" s="52" t="s">
        <v>1456</v>
      </c>
      <c r="F576" s="72">
        <v>40</v>
      </c>
      <c r="G576" s="52">
        <f t="shared" si="13"/>
        <v>37.6</v>
      </c>
      <c r="H576" s="137" t="s">
        <v>2519</v>
      </c>
    </row>
    <row r="577" spans="1:8" ht="35.25">
      <c r="A577" s="14">
        <v>250402017</v>
      </c>
      <c r="B577" s="135" t="s">
        <v>2555</v>
      </c>
      <c r="C577" s="14"/>
      <c r="D577" s="15"/>
      <c r="E577" s="52" t="s">
        <v>1620</v>
      </c>
      <c r="F577" s="72">
        <v>10</v>
      </c>
      <c r="G577" s="52">
        <f t="shared" si="13"/>
        <v>9.4</v>
      </c>
      <c r="H577" s="137" t="s">
        <v>2926</v>
      </c>
    </row>
    <row r="578" spans="1:8" ht="35.25">
      <c r="A578" s="14">
        <v>250402018</v>
      </c>
      <c r="B578" s="135" t="s">
        <v>2556</v>
      </c>
      <c r="C578" s="14"/>
      <c r="D578" s="15"/>
      <c r="E578" s="52" t="s">
        <v>1620</v>
      </c>
      <c r="F578" s="72">
        <v>10</v>
      </c>
      <c r="G578" s="52">
        <f t="shared" si="13"/>
        <v>9.4</v>
      </c>
      <c r="H578" s="137" t="s">
        <v>2926</v>
      </c>
    </row>
    <row r="579" spans="1:8" ht="24">
      <c r="A579" s="14">
        <v>250402019</v>
      </c>
      <c r="B579" s="135" t="s">
        <v>2557</v>
      </c>
      <c r="C579" s="14"/>
      <c r="D579" s="15"/>
      <c r="E579" s="52" t="s">
        <v>1620</v>
      </c>
      <c r="F579" s="72">
        <v>25</v>
      </c>
      <c r="G579" s="52">
        <f t="shared" si="13"/>
        <v>23.5</v>
      </c>
      <c r="H579" s="137" t="s">
        <v>2928</v>
      </c>
    </row>
    <row r="580" spans="1:8" ht="11.25">
      <c r="A580" s="14">
        <v>250402020</v>
      </c>
      <c r="B580" s="135" t="s">
        <v>2558</v>
      </c>
      <c r="C580" s="14"/>
      <c r="D580" s="15"/>
      <c r="E580" s="52" t="s">
        <v>1620</v>
      </c>
      <c r="F580" s="72">
        <v>40</v>
      </c>
      <c r="G580" s="52">
        <f t="shared" si="13"/>
        <v>37.6</v>
      </c>
      <c r="H580" s="137"/>
    </row>
    <row r="581" spans="1:8" ht="11.25">
      <c r="A581" s="14">
        <v>250402021</v>
      </c>
      <c r="B581" s="135" t="s">
        <v>2559</v>
      </c>
      <c r="C581" s="14"/>
      <c r="D581" s="15"/>
      <c r="E581" s="52" t="s">
        <v>1620</v>
      </c>
      <c r="F581" s="72">
        <v>40</v>
      </c>
      <c r="G581" s="52">
        <f t="shared" si="13"/>
        <v>37.6</v>
      </c>
      <c r="H581" s="137"/>
    </row>
    <row r="582" spans="1:8" ht="11.25">
      <c r="A582" s="14">
        <v>250402022</v>
      </c>
      <c r="B582" s="135" t="s">
        <v>2560</v>
      </c>
      <c r="C582" s="14"/>
      <c r="D582" s="15"/>
      <c r="E582" s="52" t="s">
        <v>1620</v>
      </c>
      <c r="F582" s="72">
        <v>40</v>
      </c>
      <c r="G582" s="52">
        <f t="shared" si="13"/>
        <v>37.6</v>
      </c>
      <c r="H582" s="137"/>
    </row>
    <row r="583" spans="1:8" ht="22.5">
      <c r="A583" s="14">
        <v>250402023</v>
      </c>
      <c r="B583" s="135" t="s">
        <v>2561</v>
      </c>
      <c r="C583" s="14"/>
      <c r="D583" s="15"/>
      <c r="E583" s="52" t="s">
        <v>1620</v>
      </c>
      <c r="F583" s="72">
        <v>40</v>
      </c>
      <c r="G583" s="52">
        <f t="shared" si="13"/>
        <v>37.6</v>
      </c>
      <c r="H583" s="137"/>
    </row>
    <row r="584" spans="1:8" ht="11.25">
      <c r="A584" s="14">
        <v>250402024</v>
      </c>
      <c r="B584" s="135" t="s">
        <v>2562</v>
      </c>
      <c r="C584" s="14"/>
      <c r="D584" s="15"/>
      <c r="E584" s="52" t="s">
        <v>1620</v>
      </c>
      <c r="F584" s="72">
        <v>40</v>
      </c>
      <c r="G584" s="52">
        <f t="shared" ref="G584:G647" si="14">ROUND(F584*0.94,1)</f>
        <v>37.6</v>
      </c>
      <c r="H584" s="137"/>
    </row>
    <row r="585" spans="1:8" ht="11.25">
      <c r="A585" s="14">
        <v>250402025</v>
      </c>
      <c r="B585" s="135" t="s">
        <v>2563</v>
      </c>
      <c r="C585" s="14"/>
      <c r="D585" s="15"/>
      <c r="E585" s="52" t="s">
        <v>1620</v>
      </c>
      <c r="F585" s="72">
        <v>40</v>
      </c>
      <c r="G585" s="52">
        <f t="shared" si="14"/>
        <v>37.6</v>
      </c>
      <c r="H585" s="137"/>
    </row>
    <row r="586" spans="1:8" ht="23.25">
      <c r="A586" s="14">
        <v>250402026</v>
      </c>
      <c r="B586" s="135" t="s">
        <v>2564</v>
      </c>
      <c r="C586" s="14"/>
      <c r="D586" s="15"/>
      <c r="E586" s="52" t="s">
        <v>1620</v>
      </c>
      <c r="F586" s="72">
        <v>20</v>
      </c>
      <c r="G586" s="52">
        <f t="shared" si="14"/>
        <v>18.8</v>
      </c>
      <c r="H586" s="137" t="s">
        <v>2929</v>
      </c>
    </row>
    <row r="587" spans="1:8" ht="22.5">
      <c r="A587" s="14">
        <v>250402027</v>
      </c>
      <c r="B587" s="135" t="s">
        <v>2565</v>
      </c>
      <c r="C587" s="14"/>
      <c r="D587" s="15"/>
      <c r="E587" s="52" t="s">
        <v>1620</v>
      </c>
      <c r="F587" s="72">
        <v>35</v>
      </c>
      <c r="G587" s="52">
        <f t="shared" si="14"/>
        <v>32.9</v>
      </c>
      <c r="H587" s="137"/>
    </row>
    <row r="588" spans="1:8" ht="22.5">
      <c r="A588" s="14">
        <v>250402028</v>
      </c>
      <c r="B588" s="135" t="s">
        <v>2566</v>
      </c>
      <c r="C588" s="14"/>
      <c r="D588" s="15"/>
      <c r="E588" s="52" t="s">
        <v>1620</v>
      </c>
      <c r="F588" s="72">
        <v>35</v>
      </c>
      <c r="G588" s="52">
        <f t="shared" si="14"/>
        <v>32.9</v>
      </c>
      <c r="H588" s="137"/>
    </row>
    <row r="589" spans="1:8" ht="11.25">
      <c r="A589" s="14">
        <v>250402029</v>
      </c>
      <c r="B589" s="135" t="s">
        <v>2567</v>
      </c>
      <c r="C589" s="14"/>
      <c r="D589" s="15"/>
      <c r="E589" s="52" t="s">
        <v>1620</v>
      </c>
      <c r="F589" s="72">
        <v>35</v>
      </c>
      <c r="G589" s="52">
        <f t="shared" si="14"/>
        <v>32.9</v>
      </c>
      <c r="H589" s="137"/>
    </row>
    <row r="590" spans="1:8" ht="11.25">
      <c r="A590" s="14">
        <v>250402030</v>
      </c>
      <c r="B590" s="135" t="s">
        <v>2568</v>
      </c>
      <c r="C590" s="14" t="s">
        <v>2569</v>
      </c>
      <c r="D590" s="15"/>
      <c r="E590" s="52" t="s">
        <v>1620</v>
      </c>
      <c r="F590" s="72">
        <v>20</v>
      </c>
      <c r="G590" s="52">
        <f t="shared" si="14"/>
        <v>18.8</v>
      </c>
      <c r="H590" s="137" t="s">
        <v>2519</v>
      </c>
    </row>
    <row r="591" spans="1:8" ht="11.25">
      <c r="A591" s="14">
        <v>250402031</v>
      </c>
      <c r="B591" s="135" t="s">
        <v>2570</v>
      </c>
      <c r="C591" s="14" t="s">
        <v>2569</v>
      </c>
      <c r="D591" s="15"/>
      <c r="E591" s="52" t="s">
        <v>1620</v>
      </c>
      <c r="F591" s="72">
        <v>20</v>
      </c>
      <c r="G591" s="52">
        <f t="shared" si="14"/>
        <v>18.8</v>
      </c>
      <c r="H591" s="137" t="s">
        <v>2519</v>
      </c>
    </row>
    <row r="592" spans="1:8" ht="11.25">
      <c r="A592" s="14">
        <v>250402032</v>
      </c>
      <c r="B592" s="135" t="s">
        <v>2571</v>
      </c>
      <c r="C592" s="14"/>
      <c r="D592" s="15"/>
      <c r="E592" s="52" t="s">
        <v>1620</v>
      </c>
      <c r="F592" s="72">
        <v>20</v>
      </c>
      <c r="G592" s="52">
        <f t="shared" si="14"/>
        <v>18.8</v>
      </c>
      <c r="H592" s="137"/>
    </row>
    <row r="593" spans="1:8" ht="22.5">
      <c r="A593" s="14">
        <v>250402033</v>
      </c>
      <c r="B593" s="135" t="s">
        <v>2572</v>
      </c>
      <c r="C593" s="14" t="s">
        <v>2573</v>
      </c>
      <c r="D593" s="15"/>
      <c r="E593" s="52" t="s">
        <v>1620</v>
      </c>
      <c r="F593" s="72">
        <v>20</v>
      </c>
      <c r="G593" s="52">
        <f t="shared" si="14"/>
        <v>18.8</v>
      </c>
      <c r="H593" s="137" t="s">
        <v>2519</v>
      </c>
    </row>
    <row r="594" spans="1:8" ht="11.25">
      <c r="A594" s="14">
        <v>250402034</v>
      </c>
      <c r="B594" s="135" t="s">
        <v>2574</v>
      </c>
      <c r="C594" s="14"/>
      <c r="D594" s="15"/>
      <c r="E594" s="52" t="s">
        <v>1620</v>
      </c>
      <c r="F594" s="72">
        <v>35</v>
      </c>
      <c r="G594" s="52">
        <f t="shared" si="14"/>
        <v>32.9</v>
      </c>
      <c r="H594" s="137"/>
    </row>
    <row r="595" spans="1:8" ht="22.5">
      <c r="A595" s="14">
        <v>250402035</v>
      </c>
      <c r="B595" s="135" t="s">
        <v>2575</v>
      </c>
      <c r="C595" s="14"/>
      <c r="D595" s="15"/>
      <c r="E595" s="52" t="s">
        <v>1620</v>
      </c>
      <c r="F595" s="72">
        <v>8</v>
      </c>
      <c r="G595" s="52">
        <f t="shared" si="14"/>
        <v>7.5</v>
      </c>
      <c r="H595" s="137" t="s">
        <v>2925</v>
      </c>
    </row>
    <row r="596" spans="1:8" ht="22.5">
      <c r="A596" s="14">
        <v>250402036</v>
      </c>
      <c r="B596" s="135" t="s">
        <v>2576</v>
      </c>
      <c r="C596" s="14"/>
      <c r="D596" s="15"/>
      <c r="E596" s="52" t="s">
        <v>1620</v>
      </c>
      <c r="F596" s="72">
        <v>20</v>
      </c>
      <c r="G596" s="52">
        <f t="shared" si="14"/>
        <v>18.8</v>
      </c>
      <c r="H596" s="137"/>
    </row>
    <row r="597" spans="1:8" ht="22.5">
      <c r="A597" s="14">
        <v>250402037</v>
      </c>
      <c r="B597" s="135" t="s">
        <v>2577</v>
      </c>
      <c r="C597" s="14"/>
      <c r="D597" s="15"/>
      <c r="E597" s="52" t="s">
        <v>1620</v>
      </c>
      <c r="F597" s="72">
        <v>25</v>
      </c>
      <c r="G597" s="52">
        <f t="shared" si="14"/>
        <v>23.5</v>
      </c>
      <c r="H597" s="137"/>
    </row>
    <row r="598" spans="1:8" ht="22.5">
      <c r="A598" s="14">
        <v>250402038</v>
      </c>
      <c r="B598" s="135" t="s">
        <v>2578</v>
      </c>
      <c r="C598" s="14"/>
      <c r="D598" s="15"/>
      <c r="E598" s="52" t="s">
        <v>1620</v>
      </c>
      <c r="F598" s="72">
        <v>25</v>
      </c>
      <c r="G598" s="52">
        <f t="shared" si="14"/>
        <v>23.5</v>
      </c>
      <c r="H598" s="137"/>
    </row>
    <row r="599" spans="1:8" ht="33.75">
      <c r="A599" s="14">
        <v>250402039</v>
      </c>
      <c r="B599" s="135" t="s">
        <v>2579</v>
      </c>
      <c r="C599" s="14"/>
      <c r="D599" s="15"/>
      <c r="E599" s="52" t="s">
        <v>1620</v>
      </c>
      <c r="F599" s="72">
        <v>25</v>
      </c>
      <c r="G599" s="52">
        <f t="shared" si="14"/>
        <v>23.5</v>
      </c>
      <c r="H599" s="137"/>
    </row>
    <row r="600" spans="1:8" ht="22.5">
      <c r="A600" s="14">
        <v>250402040</v>
      </c>
      <c r="B600" s="135" t="s">
        <v>2580</v>
      </c>
      <c r="C600" s="194"/>
      <c r="D600" s="15"/>
      <c r="E600" s="52" t="s">
        <v>1620</v>
      </c>
      <c r="F600" s="72">
        <v>25</v>
      </c>
      <c r="G600" s="52">
        <f t="shared" si="14"/>
        <v>23.5</v>
      </c>
      <c r="H600" s="137"/>
    </row>
    <row r="601" spans="1:8" ht="22.5">
      <c r="A601" s="19">
        <v>250402041</v>
      </c>
      <c r="B601" s="181" t="s">
        <v>2581</v>
      </c>
      <c r="C601" s="20"/>
      <c r="D601" s="19"/>
      <c r="E601" s="26" t="s">
        <v>1620</v>
      </c>
      <c r="F601" s="57">
        <v>85</v>
      </c>
      <c r="G601" s="52">
        <f t="shared" si="14"/>
        <v>79.900000000000006</v>
      </c>
      <c r="H601" s="138"/>
    </row>
    <row r="602" spans="1:8" ht="22.5">
      <c r="A602" s="19">
        <v>250402042</v>
      </c>
      <c r="B602" s="181" t="s">
        <v>2582</v>
      </c>
      <c r="C602" s="25"/>
      <c r="D602" s="19"/>
      <c r="E602" s="26" t="s">
        <v>1620</v>
      </c>
      <c r="F602" s="57">
        <v>85</v>
      </c>
      <c r="G602" s="52">
        <f t="shared" si="14"/>
        <v>79.900000000000006</v>
      </c>
      <c r="H602" s="138"/>
    </row>
    <row r="603" spans="1:8" ht="22.5">
      <c r="A603" s="19">
        <v>250402043</v>
      </c>
      <c r="B603" s="181" t="s">
        <v>2583</v>
      </c>
      <c r="C603" s="25"/>
      <c r="D603" s="19"/>
      <c r="E603" s="26" t="s">
        <v>1620</v>
      </c>
      <c r="F603" s="57">
        <v>50</v>
      </c>
      <c r="G603" s="52">
        <f t="shared" si="14"/>
        <v>47</v>
      </c>
      <c r="H603" s="138"/>
    </row>
    <row r="604" spans="1:8" ht="22.5">
      <c r="A604" s="19">
        <v>250402044</v>
      </c>
      <c r="B604" s="181" t="s">
        <v>2584</v>
      </c>
      <c r="C604" s="25"/>
      <c r="D604" s="19"/>
      <c r="E604" s="26" t="s">
        <v>1620</v>
      </c>
      <c r="F604" s="57">
        <v>60</v>
      </c>
      <c r="G604" s="52">
        <f t="shared" si="14"/>
        <v>56.4</v>
      </c>
      <c r="H604" s="138"/>
    </row>
    <row r="605" spans="1:8" ht="22.5">
      <c r="A605" s="19">
        <v>250402045</v>
      </c>
      <c r="B605" s="181" t="s">
        <v>2585</v>
      </c>
      <c r="C605" s="25"/>
      <c r="D605" s="19"/>
      <c r="E605" s="26" t="s">
        <v>1620</v>
      </c>
      <c r="F605" s="57">
        <v>60</v>
      </c>
      <c r="G605" s="52">
        <f t="shared" si="14"/>
        <v>56.4</v>
      </c>
      <c r="H605" s="138"/>
    </row>
    <row r="606" spans="1:8" ht="33.75">
      <c r="A606" s="19">
        <v>250402046</v>
      </c>
      <c r="B606" s="181" t="s">
        <v>2586</v>
      </c>
      <c r="C606" s="25"/>
      <c r="D606" s="19"/>
      <c r="E606" s="26" t="s">
        <v>1620</v>
      </c>
      <c r="F606" s="57">
        <v>60</v>
      </c>
      <c r="G606" s="52">
        <f t="shared" si="14"/>
        <v>56.4</v>
      </c>
      <c r="H606" s="138"/>
    </row>
    <row r="607" spans="1:8" ht="11.25">
      <c r="A607" s="19">
        <v>250402047</v>
      </c>
      <c r="B607" s="181" t="s">
        <v>2587</v>
      </c>
      <c r="C607" s="25"/>
      <c r="D607" s="19"/>
      <c r="E607" s="26" t="s">
        <v>1620</v>
      </c>
      <c r="F607" s="57">
        <v>80</v>
      </c>
      <c r="G607" s="52">
        <f t="shared" si="14"/>
        <v>75.2</v>
      </c>
      <c r="H607" s="138"/>
    </row>
    <row r="608" spans="1:8" ht="11.25">
      <c r="A608" s="19">
        <v>250402048</v>
      </c>
      <c r="B608" s="181" t="s">
        <v>2588</v>
      </c>
      <c r="C608" s="25"/>
      <c r="D608" s="19"/>
      <c r="E608" s="26" t="s">
        <v>1620</v>
      </c>
      <c r="F608" s="57">
        <v>50</v>
      </c>
      <c r="G608" s="52">
        <f t="shared" si="14"/>
        <v>47</v>
      </c>
      <c r="H608" s="138"/>
    </row>
    <row r="609" spans="1:8" ht="22.5">
      <c r="A609" s="19">
        <v>250402049</v>
      </c>
      <c r="B609" s="181" t="s">
        <v>2589</v>
      </c>
      <c r="C609" s="25"/>
      <c r="D609" s="19"/>
      <c r="E609" s="26" t="s">
        <v>1620</v>
      </c>
      <c r="F609" s="57">
        <v>50</v>
      </c>
      <c r="G609" s="52">
        <f t="shared" si="14"/>
        <v>47</v>
      </c>
      <c r="H609" s="138"/>
    </row>
    <row r="610" spans="1:8" ht="11.25">
      <c r="A610" s="19">
        <v>250402050</v>
      </c>
      <c r="B610" s="181" t="s">
        <v>2590</v>
      </c>
      <c r="C610" s="25"/>
      <c r="D610" s="19"/>
      <c r="E610" s="26" t="s">
        <v>1620</v>
      </c>
      <c r="F610" s="57">
        <v>60</v>
      </c>
      <c r="G610" s="52">
        <f t="shared" si="14"/>
        <v>56.4</v>
      </c>
      <c r="H610" s="138"/>
    </row>
    <row r="611" spans="1:8" ht="22.5">
      <c r="A611" s="19">
        <v>250402051</v>
      </c>
      <c r="B611" s="181" t="s">
        <v>2591</v>
      </c>
      <c r="C611" s="25"/>
      <c r="D611" s="19"/>
      <c r="E611" s="26" t="s">
        <v>1620</v>
      </c>
      <c r="F611" s="57">
        <v>50</v>
      </c>
      <c r="G611" s="52">
        <f t="shared" si="14"/>
        <v>47</v>
      </c>
      <c r="H611" s="138"/>
    </row>
    <row r="612" spans="1:8" ht="33.75">
      <c r="A612" s="19">
        <v>250402052</v>
      </c>
      <c r="B612" s="181" t="s">
        <v>2592</v>
      </c>
      <c r="C612" s="25"/>
      <c r="D612" s="19"/>
      <c r="E612" s="26" t="s">
        <v>1620</v>
      </c>
      <c r="F612" s="57">
        <v>80</v>
      </c>
      <c r="G612" s="52">
        <f t="shared" si="14"/>
        <v>75.2</v>
      </c>
      <c r="H612" s="138"/>
    </row>
    <row r="613" spans="1:8" ht="22.5">
      <c r="A613" s="19">
        <v>250402053</v>
      </c>
      <c r="B613" s="181" t="s">
        <v>2593</v>
      </c>
      <c r="C613" s="25"/>
      <c r="D613" s="19"/>
      <c r="E613" s="26" t="s">
        <v>1620</v>
      </c>
      <c r="F613" s="57">
        <v>90</v>
      </c>
      <c r="G613" s="52">
        <f t="shared" si="14"/>
        <v>84.6</v>
      </c>
      <c r="H613" s="138"/>
    </row>
    <row r="614" spans="1:8" ht="33.75">
      <c r="A614" s="19">
        <v>250402054</v>
      </c>
      <c r="B614" s="181" t="s">
        <v>2594</v>
      </c>
      <c r="C614" s="25"/>
      <c r="D614" s="19"/>
      <c r="E614" s="26" t="s">
        <v>1620</v>
      </c>
      <c r="F614" s="57">
        <v>60</v>
      </c>
      <c r="G614" s="52">
        <f t="shared" si="14"/>
        <v>56.4</v>
      </c>
      <c r="H614" s="138"/>
    </row>
    <row r="615" spans="1:8" ht="22.5">
      <c r="A615" s="19">
        <v>250402055</v>
      </c>
      <c r="B615" s="180" t="s">
        <v>2595</v>
      </c>
      <c r="C615" s="25"/>
      <c r="D615" s="19"/>
      <c r="E615" s="26" t="s">
        <v>1620</v>
      </c>
      <c r="F615" s="57">
        <v>60</v>
      </c>
      <c r="G615" s="52">
        <f t="shared" si="14"/>
        <v>56.4</v>
      </c>
      <c r="H615" s="138"/>
    </row>
    <row r="616" spans="1:8" ht="11.25">
      <c r="A616" s="81">
        <v>250403</v>
      </c>
      <c r="B616" s="185" t="s">
        <v>2596</v>
      </c>
      <c r="C616" s="97"/>
      <c r="D616" s="98"/>
      <c r="E616" s="223"/>
      <c r="F616" s="224"/>
      <c r="G616" s="52"/>
      <c r="H616" s="141"/>
    </row>
    <row r="617" spans="1:8" ht="33.75">
      <c r="A617" s="14">
        <v>250403001</v>
      </c>
      <c r="B617" s="186" t="s">
        <v>2597</v>
      </c>
      <c r="C617" s="14" t="s">
        <v>2598</v>
      </c>
      <c r="D617" s="101"/>
      <c r="E617" s="52" t="s">
        <v>1620</v>
      </c>
      <c r="F617" s="72">
        <v>18</v>
      </c>
      <c r="G617" s="52">
        <f t="shared" si="14"/>
        <v>16.899999999999999</v>
      </c>
      <c r="H617" s="141" t="s">
        <v>2931</v>
      </c>
    </row>
    <row r="618" spans="1:8" ht="22.5">
      <c r="A618" s="14">
        <v>250403002</v>
      </c>
      <c r="B618" s="186" t="s">
        <v>2599</v>
      </c>
      <c r="C618" s="14"/>
      <c r="D618" s="14"/>
      <c r="E618" s="52" t="s">
        <v>1620</v>
      </c>
      <c r="F618" s="72">
        <v>15</v>
      </c>
      <c r="G618" s="52">
        <f t="shared" si="14"/>
        <v>14.1</v>
      </c>
      <c r="H618" s="141" t="s">
        <v>2932</v>
      </c>
    </row>
    <row r="619" spans="1:8" ht="11.25">
      <c r="A619" s="14">
        <v>250403003</v>
      </c>
      <c r="B619" s="186" t="s">
        <v>2600</v>
      </c>
      <c r="C619" s="15"/>
      <c r="D619" s="15"/>
      <c r="E619" s="52" t="s">
        <v>1620</v>
      </c>
      <c r="F619" s="72">
        <v>70</v>
      </c>
      <c r="G619" s="52">
        <f t="shared" si="14"/>
        <v>65.8</v>
      </c>
      <c r="H619" s="141" t="s">
        <v>2933</v>
      </c>
    </row>
    <row r="620" spans="1:8" ht="22.5">
      <c r="A620" s="20">
        <v>250403004</v>
      </c>
      <c r="B620" s="19" t="s">
        <v>2601</v>
      </c>
      <c r="C620" s="20"/>
      <c r="D620" s="19"/>
      <c r="E620" s="26" t="s">
        <v>1620</v>
      </c>
      <c r="F620" s="221">
        <v>8</v>
      </c>
      <c r="G620" s="52">
        <f t="shared" si="14"/>
        <v>7.5</v>
      </c>
      <c r="H620" s="170" t="s">
        <v>2934</v>
      </c>
    </row>
    <row r="621" spans="1:8" ht="22.5">
      <c r="A621" s="20">
        <v>250403005</v>
      </c>
      <c r="B621" s="19" t="s">
        <v>2602</v>
      </c>
      <c r="C621" s="20"/>
      <c r="D621" s="19"/>
      <c r="E621" s="26" t="s">
        <v>1620</v>
      </c>
      <c r="F621" s="221">
        <v>5</v>
      </c>
      <c r="G621" s="52">
        <f t="shared" si="14"/>
        <v>4.7</v>
      </c>
      <c r="H621" s="170" t="s">
        <v>2934</v>
      </c>
    </row>
    <row r="622" spans="1:8" ht="22.5">
      <c r="A622" s="20">
        <v>250403006</v>
      </c>
      <c r="B622" s="19" t="s">
        <v>2603</v>
      </c>
      <c r="C622" s="20"/>
      <c r="D622" s="19"/>
      <c r="E622" s="26" t="s">
        <v>1620</v>
      </c>
      <c r="F622" s="221">
        <v>5</v>
      </c>
      <c r="G622" s="52">
        <f t="shared" si="14"/>
        <v>4.7</v>
      </c>
      <c r="H622" s="170" t="s">
        <v>2934</v>
      </c>
    </row>
    <row r="623" spans="1:8" ht="22.5">
      <c r="A623" s="20">
        <v>250403007</v>
      </c>
      <c r="B623" s="19" t="s">
        <v>2604</v>
      </c>
      <c r="C623" s="20"/>
      <c r="D623" s="19"/>
      <c r="E623" s="26" t="s">
        <v>1620</v>
      </c>
      <c r="F623" s="221">
        <v>5</v>
      </c>
      <c r="G623" s="52">
        <f t="shared" si="14"/>
        <v>4.7</v>
      </c>
      <c r="H623" s="170" t="s">
        <v>2934</v>
      </c>
    </row>
    <row r="624" spans="1:8" ht="22.5">
      <c r="A624" s="20">
        <v>250403008</v>
      </c>
      <c r="B624" s="19" t="s">
        <v>2605</v>
      </c>
      <c r="C624" s="20"/>
      <c r="D624" s="19"/>
      <c r="E624" s="26" t="s">
        <v>1620</v>
      </c>
      <c r="F624" s="221">
        <v>8</v>
      </c>
      <c r="G624" s="52">
        <f t="shared" si="14"/>
        <v>7.5</v>
      </c>
      <c r="H624" s="170" t="s">
        <v>2934</v>
      </c>
    </row>
    <row r="625" spans="1:8" ht="22.5">
      <c r="A625" s="20">
        <v>250403009</v>
      </c>
      <c r="B625" s="19" t="s">
        <v>2606</v>
      </c>
      <c r="C625" s="20"/>
      <c r="D625" s="19"/>
      <c r="E625" s="26" t="s">
        <v>1620</v>
      </c>
      <c r="F625" s="221">
        <v>6</v>
      </c>
      <c r="G625" s="52">
        <f t="shared" si="14"/>
        <v>5.6</v>
      </c>
      <c r="H625" s="170" t="s">
        <v>2934</v>
      </c>
    </row>
    <row r="626" spans="1:8" ht="33.75">
      <c r="A626" s="14">
        <v>250403010</v>
      </c>
      <c r="B626" s="135" t="s">
        <v>2607</v>
      </c>
      <c r="C626" s="14"/>
      <c r="D626" s="15"/>
      <c r="E626" s="52" t="s">
        <v>1620</v>
      </c>
      <c r="F626" s="72">
        <v>8</v>
      </c>
      <c r="G626" s="52">
        <f t="shared" si="14"/>
        <v>7.5</v>
      </c>
      <c r="H626" s="144"/>
    </row>
    <row r="627" spans="1:8" ht="22.5">
      <c r="A627" s="14">
        <v>250403011</v>
      </c>
      <c r="B627" s="135" t="s">
        <v>3203</v>
      </c>
      <c r="C627" s="14" t="s">
        <v>2608</v>
      </c>
      <c r="D627" s="15"/>
      <c r="E627" s="52" t="s">
        <v>1620</v>
      </c>
      <c r="F627" s="72">
        <v>20</v>
      </c>
      <c r="G627" s="52">
        <f t="shared" si="14"/>
        <v>18.8</v>
      </c>
      <c r="H627" s="144" t="s">
        <v>2519</v>
      </c>
    </row>
    <row r="628" spans="1:8" ht="22.5">
      <c r="A628" s="14">
        <v>250403012</v>
      </c>
      <c r="B628" s="135" t="s">
        <v>3204</v>
      </c>
      <c r="C628" s="14" t="s">
        <v>2609</v>
      </c>
      <c r="D628" s="14"/>
      <c r="E628" s="52" t="s">
        <v>1620</v>
      </c>
      <c r="F628" s="72">
        <v>20</v>
      </c>
      <c r="G628" s="52">
        <f t="shared" si="14"/>
        <v>18.8</v>
      </c>
      <c r="H628" s="144" t="s">
        <v>2519</v>
      </c>
    </row>
    <row r="629" spans="1:8" ht="11.25">
      <c r="A629" s="14">
        <v>250403013</v>
      </c>
      <c r="B629" s="135" t="s">
        <v>2610</v>
      </c>
      <c r="C629" s="15"/>
      <c r="D629" s="15"/>
      <c r="E629" s="52" t="s">
        <v>1620</v>
      </c>
      <c r="F629" s="72">
        <v>150</v>
      </c>
      <c r="G629" s="52">
        <f t="shared" si="14"/>
        <v>141</v>
      </c>
      <c r="H629" s="144"/>
    </row>
    <row r="630" spans="1:8" ht="33.75">
      <c r="A630" s="14">
        <v>250403014</v>
      </c>
      <c r="B630" s="135" t="s">
        <v>2611</v>
      </c>
      <c r="C630" s="14"/>
      <c r="D630" s="15"/>
      <c r="E630" s="52" t="s">
        <v>1620</v>
      </c>
      <c r="F630" s="72">
        <v>25</v>
      </c>
      <c r="G630" s="52">
        <f t="shared" si="14"/>
        <v>23.5</v>
      </c>
      <c r="H630" s="144" t="s">
        <v>2936</v>
      </c>
    </row>
    <row r="631" spans="1:8" ht="22.5">
      <c r="A631" s="14">
        <v>250403015</v>
      </c>
      <c r="B631" s="135" t="s">
        <v>2612</v>
      </c>
      <c r="C631" s="14"/>
      <c r="D631" s="15"/>
      <c r="E631" s="52" t="s">
        <v>1620</v>
      </c>
      <c r="F631" s="72">
        <v>30</v>
      </c>
      <c r="G631" s="52">
        <f t="shared" si="14"/>
        <v>28.2</v>
      </c>
      <c r="H631" s="144"/>
    </row>
    <row r="632" spans="1:8" ht="22.5">
      <c r="A632" s="14">
        <v>250403016</v>
      </c>
      <c r="B632" s="135" t="s">
        <v>2613</v>
      </c>
      <c r="C632" s="14"/>
      <c r="D632" s="101"/>
      <c r="E632" s="52" t="s">
        <v>1620</v>
      </c>
      <c r="F632" s="72">
        <v>30</v>
      </c>
      <c r="G632" s="52">
        <f t="shared" si="14"/>
        <v>28.2</v>
      </c>
      <c r="H632" s="144"/>
    </row>
    <row r="633" spans="1:8" ht="33.75">
      <c r="A633" s="14">
        <v>250403017</v>
      </c>
      <c r="B633" s="135" t="s">
        <v>2614</v>
      </c>
      <c r="C633" s="14" t="s">
        <v>2598</v>
      </c>
      <c r="D633" s="101"/>
      <c r="E633" s="52" t="s">
        <v>1620</v>
      </c>
      <c r="F633" s="72">
        <v>35</v>
      </c>
      <c r="G633" s="52">
        <f t="shared" si="14"/>
        <v>32.9</v>
      </c>
      <c r="H633" s="144" t="s">
        <v>2937</v>
      </c>
    </row>
    <row r="634" spans="1:8" ht="33.75">
      <c r="A634" s="14">
        <v>250403018</v>
      </c>
      <c r="B634" s="135" t="s">
        <v>2615</v>
      </c>
      <c r="C634" s="14"/>
      <c r="D634" s="15"/>
      <c r="E634" s="52" t="s">
        <v>1620</v>
      </c>
      <c r="F634" s="72">
        <v>35</v>
      </c>
      <c r="G634" s="52">
        <f t="shared" si="14"/>
        <v>32.9</v>
      </c>
      <c r="H634" s="144" t="s">
        <v>2938</v>
      </c>
    </row>
    <row r="635" spans="1:8" ht="23.25">
      <c r="A635" s="14">
        <v>250403019</v>
      </c>
      <c r="B635" s="135" t="s">
        <v>2616</v>
      </c>
      <c r="C635" s="14"/>
      <c r="D635" s="14"/>
      <c r="E635" s="52" t="s">
        <v>1620</v>
      </c>
      <c r="F635" s="72">
        <v>40</v>
      </c>
      <c r="G635" s="52">
        <f t="shared" si="14"/>
        <v>37.6</v>
      </c>
      <c r="H635" s="144" t="s">
        <v>2939</v>
      </c>
    </row>
    <row r="636" spans="1:8" ht="58.5">
      <c r="A636" s="14">
        <v>250403020</v>
      </c>
      <c r="B636" s="135" t="s">
        <v>2617</v>
      </c>
      <c r="C636" s="14" t="s">
        <v>2598</v>
      </c>
      <c r="D636" s="14"/>
      <c r="E636" s="52" t="s">
        <v>1620</v>
      </c>
      <c r="F636" s="72">
        <v>30</v>
      </c>
      <c r="G636" s="52">
        <f t="shared" si="14"/>
        <v>28.2</v>
      </c>
      <c r="H636" s="144" t="s">
        <v>2940</v>
      </c>
    </row>
    <row r="637" spans="1:8" ht="58.5">
      <c r="A637" s="14">
        <v>250403021</v>
      </c>
      <c r="B637" s="135" t="s">
        <v>2618</v>
      </c>
      <c r="C637" s="14" t="s">
        <v>2598</v>
      </c>
      <c r="D637" s="15"/>
      <c r="E637" s="52" t="s">
        <v>1620</v>
      </c>
      <c r="F637" s="72">
        <v>30</v>
      </c>
      <c r="G637" s="52">
        <f t="shared" si="14"/>
        <v>28.2</v>
      </c>
      <c r="H637" s="144" t="s">
        <v>2941</v>
      </c>
    </row>
    <row r="638" spans="1:8" ht="48">
      <c r="A638" s="14">
        <v>250403022</v>
      </c>
      <c r="B638" s="135" t="s">
        <v>2619</v>
      </c>
      <c r="C638" s="14" t="s">
        <v>2598</v>
      </c>
      <c r="D638" s="101"/>
      <c r="E638" s="52" t="s">
        <v>1620</v>
      </c>
      <c r="F638" s="72">
        <v>30</v>
      </c>
      <c r="G638" s="52">
        <f t="shared" si="14"/>
        <v>28.2</v>
      </c>
      <c r="H638" s="144" t="s">
        <v>2942</v>
      </c>
    </row>
    <row r="639" spans="1:8" ht="34.5">
      <c r="A639" s="14">
        <v>250403023</v>
      </c>
      <c r="B639" s="135" t="s">
        <v>2620</v>
      </c>
      <c r="C639" s="14" t="s">
        <v>2621</v>
      </c>
      <c r="D639" s="15"/>
      <c r="E639" s="52" t="s">
        <v>1620</v>
      </c>
      <c r="F639" s="72">
        <v>30</v>
      </c>
      <c r="G639" s="52">
        <f t="shared" si="14"/>
        <v>28.2</v>
      </c>
      <c r="H639" s="144" t="s">
        <v>2943</v>
      </c>
    </row>
    <row r="640" spans="1:8" ht="34.5">
      <c r="A640" s="14">
        <v>250403024</v>
      </c>
      <c r="B640" s="135" t="s">
        <v>2620</v>
      </c>
      <c r="C640" s="14" t="s">
        <v>2598</v>
      </c>
      <c r="D640" s="14"/>
      <c r="E640" s="52" t="s">
        <v>1620</v>
      </c>
      <c r="F640" s="72">
        <v>30</v>
      </c>
      <c r="G640" s="52">
        <f t="shared" si="14"/>
        <v>28.2</v>
      </c>
      <c r="H640" s="144" t="s">
        <v>2943</v>
      </c>
    </row>
    <row r="641" spans="1:8" ht="34.5">
      <c r="A641" s="20">
        <v>250403025</v>
      </c>
      <c r="B641" s="181" t="s">
        <v>2622</v>
      </c>
      <c r="C641" s="25" t="s">
        <v>2623</v>
      </c>
      <c r="D641" s="19"/>
      <c r="E641" s="26" t="s">
        <v>1620</v>
      </c>
      <c r="F641" s="221">
        <v>30</v>
      </c>
      <c r="G641" s="52">
        <f t="shared" si="14"/>
        <v>28.2</v>
      </c>
      <c r="H641" s="159" t="s">
        <v>2944</v>
      </c>
    </row>
    <row r="642" spans="1:8" ht="22.5">
      <c r="A642" s="14">
        <v>250403026</v>
      </c>
      <c r="B642" s="188" t="s">
        <v>2624</v>
      </c>
      <c r="C642" s="14"/>
      <c r="D642" s="15"/>
      <c r="E642" s="52" t="s">
        <v>1620</v>
      </c>
      <c r="F642" s="72">
        <v>25</v>
      </c>
      <c r="G642" s="52">
        <f t="shared" si="14"/>
        <v>23.5</v>
      </c>
      <c r="H642" s="62"/>
    </row>
    <row r="643" spans="1:8" ht="22.5">
      <c r="A643" s="14">
        <v>250403027</v>
      </c>
      <c r="B643" s="188" t="s">
        <v>2625</v>
      </c>
      <c r="C643" s="14"/>
      <c r="D643" s="15"/>
      <c r="E643" s="52" t="s">
        <v>1620</v>
      </c>
      <c r="F643" s="221">
        <v>40</v>
      </c>
      <c r="G643" s="52">
        <f t="shared" si="14"/>
        <v>37.6</v>
      </c>
      <c r="H643" s="137"/>
    </row>
    <row r="644" spans="1:8" ht="22.5">
      <c r="A644" s="14">
        <v>250403028</v>
      </c>
      <c r="B644" s="188" t="s">
        <v>2626</v>
      </c>
      <c r="C644" s="14"/>
      <c r="D644" s="15"/>
      <c r="E644" s="52" t="s">
        <v>1620</v>
      </c>
      <c r="F644" s="221">
        <v>35</v>
      </c>
      <c r="G644" s="52">
        <f t="shared" si="14"/>
        <v>32.9</v>
      </c>
      <c r="H644" s="137"/>
    </row>
    <row r="645" spans="1:8" ht="11.25">
      <c r="A645" s="14">
        <v>250403029</v>
      </c>
      <c r="B645" s="188" t="s">
        <v>2627</v>
      </c>
      <c r="C645" s="14"/>
      <c r="D645" s="15"/>
      <c r="E645" s="52" t="s">
        <v>1620</v>
      </c>
      <c r="F645" s="72">
        <v>40</v>
      </c>
      <c r="G645" s="52">
        <f t="shared" si="14"/>
        <v>37.6</v>
      </c>
      <c r="H645" s="137"/>
    </row>
    <row r="646" spans="1:8" ht="22.5">
      <c r="A646" s="14">
        <v>250403030</v>
      </c>
      <c r="B646" s="188" t="s">
        <v>2628</v>
      </c>
      <c r="C646" s="14"/>
      <c r="D646" s="101"/>
      <c r="E646" s="52" t="s">
        <v>1620</v>
      </c>
      <c r="F646" s="72">
        <v>40</v>
      </c>
      <c r="G646" s="52">
        <f t="shared" si="14"/>
        <v>37.6</v>
      </c>
      <c r="H646" s="137"/>
    </row>
    <row r="647" spans="1:8" ht="34.5">
      <c r="A647" s="14">
        <v>250403031</v>
      </c>
      <c r="B647" s="188" t="s">
        <v>2629</v>
      </c>
      <c r="C647" s="14"/>
      <c r="D647" s="15"/>
      <c r="E647" s="52" t="s">
        <v>1620</v>
      </c>
      <c r="F647" s="72">
        <v>20</v>
      </c>
      <c r="G647" s="52">
        <f t="shared" si="14"/>
        <v>18.8</v>
      </c>
      <c r="H647" s="137" t="s">
        <v>2945</v>
      </c>
    </row>
    <row r="648" spans="1:8" ht="22.5">
      <c r="A648" s="14">
        <v>250403032</v>
      </c>
      <c r="B648" s="188" t="s">
        <v>2630</v>
      </c>
      <c r="C648" s="14"/>
      <c r="D648" s="15"/>
      <c r="E648" s="52" t="s">
        <v>1620</v>
      </c>
      <c r="F648" s="72">
        <v>20</v>
      </c>
      <c r="G648" s="52">
        <f t="shared" ref="G648:G711" si="15">ROUND(F648*0.94,1)</f>
        <v>18.8</v>
      </c>
      <c r="H648" s="137" t="s">
        <v>2946</v>
      </c>
    </row>
    <row r="649" spans="1:8" ht="22.5">
      <c r="A649" s="14">
        <v>250403033</v>
      </c>
      <c r="B649" s="188" t="s">
        <v>2631</v>
      </c>
      <c r="C649" s="14" t="s">
        <v>2598</v>
      </c>
      <c r="D649" s="15"/>
      <c r="E649" s="52" t="s">
        <v>1620</v>
      </c>
      <c r="F649" s="72">
        <v>35</v>
      </c>
      <c r="G649" s="52">
        <f t="shared" si="15"/>
        <v>32.9</v>
      </c>
      <c r="H649" s="137" t="s">
        <v>2519</v>
      </c>
    </row>
    <row r="650" spans="1:8" ht="24">
      <c r="A650" s="14">
        <v>250403034</v>
      </c>
      <c r="B650" s="188" t="s">
        <v>2632</v>
      </c>
      <c r="C650" s="14"/>
      <c r="D650" s="15"/>
      <c r="E650" s="52" t="s">
        <v>1620</v>
      </c>
      <c r="F650" s="72">
        <v>35</v>
      </c>
      <c r="G650" s="52">
        <f t="shared" si="15"/>
        <v>32.9</v>
      </c>
      <c r="H650" s="137" t="s">
        <v>2928</v>
      </c>
    </row>
    <row r="651" spans="1:8" ht="33.75">
      <c r="A651" s="14">
        <v>250403035</v>
      </c>
      <c r="B651" s="188" t="s">
        <v>2633</v>
      </c>
      <c r="C651" s="14" t="s">
        <v>2634</v>
      </c>
      <c r="D651" s="15"/>
      <c r="E651" s="52" t="s">
        <v>1620</v>
      </c>
      <c r="F651" s="72">
        <v>35</v>
      </c>
      <c r="G651" s="52">
        <f t="shared" si="15"/>
        <v>32.9</v>
      </c>
      <c r="H651" s="137" t="s">
        <v>2635</v>
      </c>
    </row>
    <row r="652" spans="1:8" ht="11.25">
      <c r="A652" s="14">
        <v>250403036</v>
      </c>
      <c r="B652" s="188" t="s">
        <v>2636</v>
      </c>
      <c r="C652" s="14"/>
      <c r="D652" s="15"/>
      <c r="E652" s="52" t="s">
        <v>1620</v>
      </c>
      <c r="F652" s="72">
        <v>10</v>
      </c>
      <c r="G652" s="52">
        <f t="shared" si="15"/>
        <v>9.4</v>
      </c>
      <c r="H652" s="137"/>
    </row>
    <row r="653" spans="1:8" ht="11.25">
      <c r="A653" s="14">
        <v>250403037</v>
      </c>
      <c r="B653" s="188" t="s">
        <v>2637</v>
      </c>
      <c r="C653" s="14"/>
      <c r="D653" s="15"/>
      <c r="E653" s="52" t="s">
        <v>1620</v>
      </c>
      <c r="F653" s="72">
        <v>10</v>
      </c>
      <c r="G653" s="52">
        <f t="shared" si="15"/>
        <v>9.4</v>
      </c>
      <c r="H653" s="137"/>
    </row>
    <row r="654" spans="1:8" ht="11.25">
      <c r="A654" s="14">
        <v>250403038</v>
      </c>
      <c r="B654" s="188" t="s">
        <v>2638</v>
      </c>
      <c r="C654" s="14"/>
      <c r="D654" s="15"/>
      <c r="E654" s="52" t="s">
        <v>1620</v>
      </c>
      <c r="F654" s="72">
        <v>15</v>
      </c>
      <c r="G654" s="52">
        <f t="shared" si="15"/>
        <v>14.1</v>
      </c>
      <c r="H654" s="137"/>
    </row>
    <row r="655" spans="1:8" ht="11.25">
      <c r="A655" s="14">
        <v>250403039</v>
      </c>
      <c r="B655" s="188" t="s">
        <v>2639</v>
      </c>
      <c r="C655" s="14"/>
      <c r="D655" s="15"/>
      <c r="E655" s="52" t="s">
        <v>1620</v>
      </c>
      <c r="F655" s="72">
        <v>15</v>
      </c>
      <c r="G655" s="52">
        <f t="shared" si="15"/>
        <v>14.1</v>
      </c>
      <c r="H655" s="137"/>
    </row>
    <row r="656" spans="1:8" ht="11.25">
      <c r="A656" s="14">
        <v>250403040</v>
      </c>
      <c r="B656" s="188" t="s">
        <v>2640</v>
      </c>
      <c r="C656" s="14"/>
      <c r="D656" s="15"/>
      <c r="E656" s="52" t="s">
        <v>1620</v>
      </c>
      <c r="F656" s="72">
        <v>15</v>
      </c>
      <c r="G656" s="52">
        <f t="shared" si="15"/>
        <v>14.1</v>
      </c>
      <c r="H656" s="137"/>
    </row>
    <row r="657" spans="1:8" ht="12">
      <c r="A657" s="14">
        <v>250403041</v>
      </c>
      <c r="B657" s="188" t="s">
        <v>2641</v>
      </c>
      <c r="C657" s="14"/>
      <c r="D657" s="15"/>
      <c r="E657" s="52" t="s">
        <v>1620</v>
      </c>
      <c r="F657" s="225">
        <v>15</v>
      </c>
      <c r="G657" s="52">
        <f t="shared" si="15"/>
        <v>14.1</v>
      </c>
      <c r="H657" s="137"/>
    </row>
    <row r="658" spans="1:8" ht="33.75">
      <c r="A658" s="14">
        <v>250403042</v>
      </c>
      <c r="B658" s="188" t="s">
        <v>2642</v>
      </c>
      <c r="C658" s="14" t="s">
        <v>2643</v>
      </c>
      <c r="D658" s="15"/>
      <c r="E658" s="52" t="s">
        <v>1620</v>
      </c>
      <c r="F658" s="103">
        <v>30</v>
      </c>
      <c r="G658" s="52">
        <f t="shared" si="15"/>
        <v>28.2</v>
      </c>
      <c r="H658" s="137" t="s">
        <v>2948</v>
      </c>
    </row>
    <row r="659" spans="1:8" ht="22.5">
      <c r="A659" s="14">
        <v>250403043</v>
      </c>
      <c r="B659" s="188" t="s">
        <v>2853</v>
      </c>
      <c r="C659" s="14"/>
      <c r="D659" s="15"/>
      <c r="E659" s="52" t="s">
        <v>1620</v>
      </c>
      <c r="F659" s="72">
        <v>5</v>
      </c>
      <c r="G659" s="52">
        <f t="shared" si="15"/>
        <v>4.7</v>
      </c>
      <c r="H659" s="137" t="s">
        <v>2949</v>
      </c>
    </row>
    <row r="660" spans="1:8" ht="22.5">
      <c r="A660" s="14">
        <v>250403044</v>
      </c>
      <c r="B660" s="188" t="s">
        <v>2854</v>
      </c>
      <c r="C660" s="14"/>
      <c r="D660" s="15"/>
      <c r="E660" s="52" t="s">
        <v>1620</v>
      </c>
      <c r="F660" s="72">
        <v>20</v>
      </c>
      <c r="G660" s="52">
        <f t="shared" si="15"/>
        <v>18.8</v>
      </c>
      <c r="H660" s="137"/>
    </row>
    <row r="661" spans="1:8" ht="11.25">
      <c r="A661" s="14">
        <v>250403045</v>
      </c>
      <c r="B661" s="188" t="s">
        <v>2855</v>
      </c>
      <c r="C661" s="14"/>
      <c r="D661" s="15"/>
      <c r="E661" s="52" t="s">
        <v>1620</v>
      </c>
      <c r="F661" s="72">
        <v>20</v>
      </c>
      <c r="G661" s="52">
        <f t="shared" si="15"/>
        <v>18.8</v>
      </c>
      <c r="H661" s="137"/>
    </row>
    <row r="662" spans="1:8" ht="11.25">
      <c r="A662" s="14">
        <v>250403046</v>
      </c>
      <c r="B662" s="188" t="s">
        <v>2856</v>
      </c>
      <c r="C662" s="14"/>
      <c r="D662" s="15"/>
      <c r="E662" s="52" t="s">
        <v>1620</v>
      </c>
      <c r="F662" s="72">
        <v>20</v>
      </c>
      <c r="G662" s="52">
        <f t="shared" si="15"/>
        <v>18.8</v>
      </c>
      <c r="H662" s="137"/>
    </row>
    <row r="663" spans="1:8" ht="22.5">
      <c r="A663" s="14">
        <v>250403047</v>
      </c>
      <c r="B663" s="188" t="s">
        <v>2857</v>
      </c>
      <c r="C663" s="14"/>
      <c r="D663" s="15"/>
      <c r="E663" s="52" t="s">
        <v>1620</v>
      </c>
      <c r="F663" s="72">
        <v>20</v>
      </c>
      <c r="G663" s="52">
        <f t="shared" si="15"/>
        <v>18.8</v>
      </c>
      <c r="H663" s="137"/>
    </row>
    <row r="664" spans="1:8" ht="22.5">
      <c r="A664" s="14">
        <v>250403048</v>
      </c>
      <c r="B664" s="188" t="s">
        <v>2858</v>
      </c>
      <c r="C664" s="14"/>
      <c r="D664" s="15"/>
      <c r="E664" s="52" t="s">
        <v>1620</v>
      </c>
      <c r="F664" s="72">
        <v>20</v>
      </c>
      <c r="G664" s="52">
        <f t="shared" si="15"/>
        <v>18.8</v>
      </c>
      <c r="H664" s="137"/>
    </row>
    <row r="665" spans="1:8" ht="11.25">
      <c r="A665" s="14">
        <v>250403049</v>
      </c>
      <c r="B665" s="188" t="s">
        <v>2859</v>
      </c>
      <c r="C665" s="14"/>
      <c r="D665" s="15"/>
      <c r="E665" s="52" t="s">
        <v>1620</v>
      </c>
      <c r="F665" s="72">
        <v>20</v>
      </c>
      <c r="G665" s="52">
        <f t="shared" si="15"/>
        <v>18.8</v>
      </c>
      <c r="H665" s="137"/>
    </row>
    <row r="666" spans="1:8" ht="24">
      <c r="A666" s="14">
        <v>250403050</v>
      </c>
      <c r="B666" s="188" t="s">
        <v>2860</v>
      </c>
      <c r="C666" s="14"/>
      <c r="D666" s="15"/>
      <c r="E666" s="52" t="s">
        <v>1620</v>
      </c>
      <c r="F666" s="72">
        <v>20</v>
      </c>
      <c r="G666" s="52">
        <f t="shared" si="15"/>
        <v>18.8</v>
      </c>
      <c r="H666" s="137" t="s">
        <v>2950</v>
      </c>
    </row>
    <row r="667" spans="1:8" ht="22.5">
      <c r="A667" s="14">
        <v>250403051</v>
      </c>
      <c r="B667" s="188" t="s">
        <v>2861</v>
      </c>
      <c r="C667" s="14"/>
      <c r="D667" s="15"/>
      <c r="E667" s="52" t="s">
        <v>1620</v>
      </c>
      <c r="F667" s="72">
        <v>35</v>
      </c>
      <c r="G667" s="52">
        <f t="shared" si="15"/>
        <v>32.9</v>
      </c>
      <c r="H667" s="137"/>
    </row>
    <row r="668" spans="1:8" ht="22.5">
      <c r="A668" s="14">
        <v>250403052</v>
      </c>
      <c r="B668" s="188" t="s">
        <v>2862</v>
      </c>
      <c r="C668" s="14"/>
      <c r="D668" s="15"/>
      <c r="E668" s="52" t="s">
        <v>1620</v>
      </c>
      <c r="F668" s="72">
        <v>25</v>
      </c>
      <c r="G668" s="52">
        <f t="shared" si="15"/>
        <v>23.5</v>
      </c>
      <c r="H668" s="137"/>
    </row>
    <row r="669" spans="1:8" ht="24">
      <c r="A669" s="14">
        <v>250403053</v>
      </c>
      <c r="B669" s="188" t="s">
        <v>2863</v>
      </c>
      <c r="C669" s="14"/>
      <c r="D669" s="15"/>
      <c r="E669" s="52" t="s">
        <v>1620</v>
      </c>
      <c r="F669" s="72">
        <v>20</v>
      </c>
      <c r="G669" s="52">
        <f t="shared" si="15"/>
        <v>18.8</v>
      </c>
      <c r="H669" s="137" t="s">
        <v>2951</v>
      </c>
    </row>
    <row r="670" spans="1:8" ht="22.5">
      <c r="A670" s="14">
        <v>250403054</v>
      </c>
      <c r="B670" s="188" t="s">
        <v>2864</v>
      </c>
      <c r="C670" s="14"/>
      <c r="D670" s="15"/>
      <c r="E670" s="52" t="s">
        <v>1620</v>
      </c>
      <c r="F670" s="72">
        <v>12</v>
      </c>
      <c r="G670" s="52">
        <f t="shared" si="15"/>
        <v>11.3</v>
      </c>
      <c r="H670" s="137"/>
    </row>
    <row r="671" spans="1:8" ht="22.5">
      <c r="A671" s="14">
        <v>250403055</v>
      </c>
      <c r="B671" s="188" t="s">
        <v>2865</v>
      </c>
      <c r="C671" s="14"/>
      <c r="D671" s="15"/>
      <c r="E671" s="52" t="s">
        <v>1620</v>
      </c>
      <c r="F671" s="72">
        <v>10</v>
      </c>
      <c r="G671" s="52">
        <f t="shared" si="15"/>
        <v>9.4</v>
      </c>
      <c r="H671" s="137"/>
    </row>
    <row r="672" spans="1:8" ht="22.5">
      <c r="A672" s="14">
        <v>250403056</v>
      </c>
      <c r="B672" s="188" t="s">
        <v>2866</v>
      </c>
      <c r="C672" s="14"/>
      <c r="D672" s="15"/>
      <c r="E672" s="52" t="s">
        <v>1620</v>
      </c>
      <c r="F672" s="72">
        <v>18</v>
      </c>
      <c r="G672" s="52">
        <f t="shared" si="15"/>
        <v>16.899999999999999</v>
      </c>
      <c r="H672" s="137"/>
    </row>
    <row r="673" spans="1:8" ht="22.5">
      <c r="A673" s="14">
        <v>250403057</v>
      </c>
      <c r="B673" s="188" t="s">
        <v>2867</v>
      </c>
      <c r="C673" s="14"/>
      <c r="D673" s="15"/>
      <c r="E673" s="52" t="s">
        <v>1620</v>
      </c>
      <c r="F673" s="72">
        <v>20</v>
      </c>
      <c r="G673" s="52">
        <f t="shared" si="15"/>
        <v>18.8</v>
      </c>
      <c r="H673" s="137"/>
    </row>
    <row r="674" spans="1:8" ht="22.5">
      <c r="A674" s="14">
        <v>250403058</v>
      </c>
      <c r="B674" s="188" t="s">
        <v>2868</v>
      </c>
      <c r="C674" s="14"/>
      <c r="D674" s="15"/>
      <c r="E674" s="52" t="s">
        <v>1620</v>
      </c>
      <c r="F674" s="72">
        <v>25</v>
      </c>
      <c r="G674" s="52">
        <f t="shared" si="15"/>
        <v>23.5</v>
      </c>
      <c r="H674" s="137"/>
    </row>
    <row r="675" spans="1:8" ht="11.25">
      <c r="A675" s="14">
        <v>250403059</v>
      </c>
      <c r="B675" s="188" t="s">
        <v>2869</v>
      </c>
      <c r="C675" s="14"/>
      <c r="D675" s="15"/>
      <c r="E675" s="52" t="s">
        <v>1620</v>
      </c>
      <c r="F675" s="72">
        <v>25</v>
      </c>
      <c r="G675" s="52">
        <f t="shared" si="15"/>
        <v>23.5</v>
      </c>
      <c r="H675" s="137"/>
    </row>
    <row r="676" spans="1:8" ht="22.5">
      <c r="A676" s="14">
        <v>250403060</v>
      </c>
      <c r="B676" s="188" t="s">
        <v>2870</v>
      </c>
      <c r="C676" s="14"/>
      <c r="D676" s="15"/>
      <c r="E676" s="52" t="s">
        <v>1620</v>
      </c>
      <c r="F676" s="72">
        <v>25</v>
      </c>
      <c r="G676" s="52">
        <f t="shared" si="15"/>
        <v>23.5</v>
      </c>
      <c r="H676" s="137"/>
    </row>
    <row r="677" spans="1:8" ht="22.5">
      <c r="A677" s="14">
        <v>250403061</v>
      </c>
      <c r="B677" s="188" t="s">
        <v>2871</v>
      </c>
      <c r="C677" s="14"/>
      <c r="D677" s="15"/>
      <c r="E677" s="52" t="s">
        <v>1620</v>
      </c>
      <c r="F677" s="72">
        <v>25</v>
      </c>
      <c r="G677" s="52">
        <f t="shared" si="15"/>
        <v>23.5</v>
      </c>
      <c r="H677" s="137"/>
    </row>
    <row r="678" spans="1:8" ht="22.5">
      <c r="A678" s="14">
        <v>250403062</v>
      </c>
      <c r="B678" s="188" t="s">
        <v>2872</v>
      </c>
      <c r="C678" s="14"/>
      <c r="D678" s="15"/>
      <c r="E678" s="52" t="s">
        <v>1620</v>
      </c>
      <c r="F678" s="72">
        <v>25</v>
      </c>
      <c r="G678" s="52">
        <f t="shared" si="15"/>
        <v>23.5</v>
      </c>
      <c r="H678" s="137"/>
    </row>
    <row r="679" spans="1:8" ht="22.5">
      <c r="A679" s="14">
        <v>250403063</v>
      </c>
      <c r="B679" s="188" t="s">
        <v>2873</v>
      </c>
      <c r="C679" s="14"/>
      <c r="D679" s="15"/>
      <c r="E679" s="52" t="s">
        <v>1620</v>
      </c>
      <c r="F679" s="72">
        <v>28</v>
      </c>
      <c r="G679" s="52">
        <f t="shared" si="15"/>
        <v>26.3</v>
      </c>
      <c r="H679" s="137" t="s">
        <v>2635</v>
      </c>
    </row>
    <row r="680" spans="1:8" ht="22.5">
      <c r="A680" s="14">
        <v>250403064</v>
      </c>
      <c r="B680" s="188" t="s">
        <v>2874</v>
      </c>
      <c r="C680" s="14"/>
      <c r="D680" s="15"/>
      <c r="E680" s="52" t="s">
        <v>1620</v>
      </c>
      <c r="F680" s="72">
        <v>28</v>
      </c>
      <c r="G680" s="52">
        <f t="shared" si="15"/>
        <v>26.3</v>
      </c>
      <c r="H680" s="137" t="s">
        <v>2635</v>
      </c>
    </row>
    <row r="681" spans="1:8" ht="33.75">
      <c r="A681" s="14">
        <v>250403065</v>
      </c>
      <c r="B681" s="188" t="s">
        <v>2875</v>
      </c>
      <c r="C681" s="20" t="s">
        <v>2876</v>
      </c>
      <c r="D681" s="104"/>
      <c r="E681" s="105" t="s">
        <v>1620</v>
      </c>
      <c r="F681" s="72">
        <v>90</v>
      </c>
      <c r="G681" s="52">
        <f t="shared" si="15"/>
        <v>84.6</v>
      </c>
      <c r="H681" s="137" t="s">
        <v>2952</v>
      </c>
    </row>
    <row r="682" spans="1:8" ht="45">
      <c r="A682" s="20">
        <v>250403066</v>
      </c>
      <c r="B682" s="154" t="s">
        <v>2877</v>
      </c>
      <c r="C682" s="20"/>
      <c r="D682" s="88"/>
      <c r="E682" s="93"/>
      <c r="F682" s="57">
        <v>80</v>
      </c>
      <c r="G682" s="52">
        <f t="shared" si="15"/>
        <v>75.2</v>
      </c>
      <c r="H682" s="138" t="s">
        <v>2953</v>
      </c>
    </row>
    <row r="683" spans="1:8" ht="11.25">
      <c r="A683" s="24">
        <v>250403067</v>
      </c>
      <c r="B683" s="189" t="s">
        <v>2878</v>
      </c>
      <c r="C683" s="92"/>
      <c r="D683" s="19"/>
      <c r="E683" s="26" t="s">
        <v>1620</v>
      </c>
      <c r="F683" s="57">
        <v>50</v>
      </c>
      <c r="G683" s="52">
        <f t="shared" si="15"/>
        <v>47</v>
      </c>
      <c r="H683" s="138"/>
    </row>
    <row r="684" spans="1:8" ht="33.75">
      <c r="A684" s="24">
        <v>250403068</v>
      </c>
      <c r="B684" s="154" t="s">
        <v>2971</v>
      </c>
      <c r="C684" s="25" t="s">
        <v>2972</v>
      </c>
      <c r="D684" s="19"/>
      <c r="E684" s="26" t="s">
        <v>1620</v>
      </c>
      <c r="F684" s="57">
        <v>50</v>
      </c>
      <c r="G684" s="52">
        <f t="shared" si="15"/>
        <v>47</v>
      </c>
      <c r="H684" s="138" t="s">
        <v>2954</v>
      </c>
    </row>
    <row r="685" spans="1:8" ht="33.75">
      <c r="A685" s="24">
        <v>250403069</v>
      </c>
      <c r="B685" s="189" t="s">
        <v>2973</v>
      </c>
      <c r="C685" s="25" t="s">
        <v>2598</v>
      </c>
      <c r="D685" s="19"/>
      <c r="E685" s="26" t="s">
        <v>1620</v>
      </c>
      <c r="F685" s="57">
        <v>90</v>
      </c>
      <c r="G685" s="52">
        <f t="shared" si="15"/>
        <v>84.6</v>
      </c>
      <c r="H685" s="138"/>
    </row>
    <row r="686" spans="1:8" ht="22.5">
      <c r="A686" s="24">
        <v>250403070</v>
      </c>
      <c r="B686" s="154" t="s">
        <v>2974</v>
      </c>
      <c r="C686" s="110"/>
      <c r="D686" s="19"/>
      <c r="E686" s="26" t="s">
        <v>1620</v>
      </c>
      <c r="F686" s="57">
        <v>60</v>
      </c>
      <c r="G686" s="52">
        <f t="shared" si="15"/>
        <v>56.4</v>
      </c>
      <c r="H686" s="138"/>
    </row>
    <row r="687" spans="1:8" ht="22.5">
      <c r="A687" s="24">
        <v>250403071</v>
      </c>
      <c r="B687" s="154" t="s">
        <v>2975</v>
      </c>
      <c r="C687" s="25"/>
      <c r="D687" s="19"/>
      <c r="E687" s="26" t="s">
        <v>1620</v>
      </c>
      <c r="F687" s="57">
        <v>140</v>
      </c>
      <c r="G687" s="52">
        <f t="shared" si="15"/>
        <v>131.6</v>
      </c>
      <c r="H687" s="138"/>
    </row>
    <row r="688" spans="1:8" ht="22.5">
      <c r="A688" s="24">
        <v>250403072</v>
      </c>
      <c r="B688" s="154" t="s">
        <v>2976</v>
      </c>
      <c r="C688" s="25"/>
      <c r="D688" s="19"/>
      <c r="E688" s="26" t="s">
        <v>1620</v>
      </c>
      <c r="F688" s="57">
        <v>140</v>
      </c>
      <c r="G688" s="52">
        <f t="shared" si="15"/>
        <v>131.6</v>
      </c>
      <c r="H688" s="138"/>
    </row>
    <row r="689" spans="1:8" ht="33.75">
      <c r="A689" s="24">
        <v>250403073</v>
      </c>
      <c r="B689" s="189" t="s">
        <v>2977</v>
      </c>
      <c r="C689" s="25"/>
      <c r="D689" s="19"/>
      <c r="E689" s="26" t="s">
        <v>1620</v>
      </c>
      <c r="F689" s="57">
        <v>130</v>
      </c>
      <c r="G689" s="52">
        <f t="shared" si="15"/>
        <v>122.2</v>
      </c>
      <c r="H689" s="138"/>
    </row>
    <row r="690" spans="1:8" ht="11.25">
      <c r="A690" s="24">
        <v>250403074</v>
      </c>
      <c r="B690" s="154" t="s">
        <v>2978</v>
      </c>
      <c r="C690" s="25"/>
      <c r="D690" s="19"/>
      <c r="E690" s="26" t="s">
        <v>1620</v>
      </c>
      <c r="F690" s="57">
        <v>50</v>
      </c>
      <c r="G690" s="52">
        <f t="shared" si="15"/>
        <v>47</v>
      </c>
      <c r="H690" s="138"/>
    </row>
    <row r="691" spans="1:8" ht="11.25">
      <c r="A691" s="24">
        <v>250403075</v>
      </c>
      <c r="B691" s="154" t="s">
        <v>2979</v>
      </c>
      <c r="C691" s="25"/>
      <c r="D691" s="19"/>
      <c r="E691" s="26" t="s">
        <v>1620</v>
      </c>
      <c r="F691" s="57">
        <v>50</v>
      </c>
      <c r="G691" s="52">
        <f t="shared" si="15"/>
        <v>47</v>
      </c>
      <c r="H691" s="138"/>
    </row>
    <row r="692" spans="1:8" ht="22.5">
      <c r="A692" s="24">
        <v>250403076</v>
      </c>
      <c r="B692" s="154" t="s">
        <v>2980</v>
      </c>
      <c r="C692" s="25"/>
      <c r="D692" s="19"/>
      <c r="E692" s="26" t="s">
        <v>1620</v>
      </c>
      <c r="F692" s="57">
        <v>45</v>
      </c>
      <c r="G692" s="52">
        <f t="shared" si="15"/>
        <v>42.3</v>
      </c>
      <c r="H692" s="138"/>
    </row>
    <row r="693" spans="1:8" ht="11.25">
      <c r="A693" s="24">
        <v>250403077</v>
      </c>
      <c r="B693" s="154" t="s">
        <v>2981</v>
      </c>
      <c r="C693" s="25" t="s">
        <v>2982</v>
      </c>
      <c r="D693" s="19"/>
      <c r="E693" s="26" t="s">
        <v>1620</v>
      </c>
      <c r="F693" s="57">
        <v>65</v>
      </c>
      <c r="G693" s="52">
        <f t="shared" si="15"/>
        <v>61.1</v>
      </c>
      <c r="H693" s="138"/>
    </row>
    <row r="694" spans="1:8" ht="22.5">
      <c r="A694" s="24">
        <v>250403078</v>
      </c>
      <c r="B694" s="154" t="s">
        <v>2983</v>
      </c>
      <c r="C694" s="110"/>
      <c r="D694" s="19"/>
      <c r="E694" s="26" t="s">
        <v>1620</v>
      </c>
      <c r="F694" s="57">
        <v>40</v>
      </c>
      <c r="G694" s="52">
        <f t="shared" si="15"/>
        <v>37.6</v>
      </c>
      <c r="H694" s="138"/>
    </row>
    <row r="695" spans="1:8" ht="11.25">
      <c r="A695" s="24">
        <v>250403079</v>
      </c>
      <c r="B695" s="154" t="s">
        <v>2984</v>
      </c>
      <c r="C695" s="25"/>
      <c r="D695" s="19"/>
      <c r="E695" s="26" t="s">
        <v>1620</v>
      </c>
      <c r="F695" s="57">
        <v>200</v>
      </c>
      <c r="G695" s="52">
        <f t="shared" si="15"/>
        <v>188</v>
      </c>
      <c r="H695" s="138"/>
    </row>
    <row r="696" spans="1:8" ht="22.5">
      <c r="A696" s="24">
        <v>250403080</v>
      </c>
      <c r="B696" s="190" t="s">
        <v>2985</v>
      </c>
      <c r="C696" s="25"/>
      <c r="D696" s="19"/>
      <c r="E696" s="26" t="s">
        <v>1620</v>
      </c>
      <c r="F696" s="57">
        <v>45</v>
      </c>
      <c r="G696" s="52">
        <f t="shared" si="15"/>
        <v>42.3</v>
      </c>
      <c r="H696" s="138"/>
    </row>
    <row r="697" spans="1:8" ht="22.5">
      <c r="A697" s="19">
        <v>250403081</v>
      </c>
      <c r="B697" s="154" t="s">
        <v>2986</v>
      </c>
      <c r="C697" s="25"/>
      <c r="D697" s="19"/>
      <c r="E697" s="26" t="s">
        <v>1620</v>
      </c>
      <c r="F697" s="57">
        <v>30</v>
      </c>
      <c r="G697" s="52">
        <f t="shared" si="15"/>
        <v>28.2</v>
      </c>
      <c r="H697" s="138"/>
    </row>
    <row r="698" spans="1:8" ht="22.5">
      <c r="A698" s="81">
        <v>250404</v>
      </c>
      <c r="B698" s="185" t="s">
        <v>2987</v>
      </c>
      <c r="C698" s="97"/>
      <c r="D698" s="15"/>
      <c r="E698" s="52"/>
      <c r="F698" s="72"/>
      <c r="G698" s="52"/>
      <c r="H698" s="141"/>
    </row>
    <row r="699" spans="1:8" ht="33.75">
      <c r="A699" s="14">
        <v>250404001</v>
      </c>
      <c r="B699" s="187" t="s">
        <v>2988</v>
      </c>
      <c r="C699" s="91"/>
      <c r="D699" s="14"/>
      <c r="E699" s="52" t="s">
        <v>1620</v>
      </c>
      <c r="F699" s="72">
        <v>20</v>
      </c>
      <c r="G699" s="52">
        <f t="shared" si="15"/>
        <v>18.8</v>
      </c>
      <c r="H699" s="141" t="s">
        <v>2955</v>
      </c>
    </row>
    <row r="700" spans="1:8" ht="33.75">
      <c r="A700" s="14">
        <v>250404002</v>
      </c>
      <c r="B700" s="187" t="s">
        <v>2989</v>
      </c>
      <c r="C700" s="15"/>
      <c r="D700" s="14"/>
      <c r="E700" s="52" t="s">
        <v>1620</v>
      </c>
      <c r="F700" s="72">
        <v>20</v>
      </c>
      <c r="G700" s="52">
        <f t="shared" si="15"/>
        <v>18.8</v>
      </c>
      <c r="H700" s="141" t="s">
        <v>2955</v>
      </c>
    </row>
    <row r="701" spans="1:8" ht="11.25">
      <c r="A701" s="14">
        <v>250404003</v>
      </c>
      <c r="B701" s="186" t="s">
        <v>2990</v>
      </c>
      <c r="C701" s="15"/>
      <c r="D701" s="15"/>
      <c r="E701" s="52" t="s">
        <v>1620</v>
      </c>
      <c r="F701" s="72">
        <v>40</v>
      </c>
      <c r="G701" s="52">
        <f t="shared" si="15"/>
        <v>37.6</v>
      </c>
      <c r="H701" s="141"/>
    </row>
    <row r="702" spans="1:8" ht="22.5">
      <c r="A702" s="14">
        <v>250404004</v>
      </c>
      <c r="B702" s="186" t="s">
        <v>2991</v>
      </c>
      <c r="C702" s="14"/>
      <c r="D702" s="15"/>
      <c r="E702" s="52" t="s">
        <v>1620</v>
      </c>
      <c r="F702" s="72">
        <v>40</v>
      </c>
      <c r="G702" s="52">
        <f t="shared" si="15"/>
        <v>37.6</v>
      </c>
      <c r="H702" s="141"/>
    </row>
    <row r="703" spans="1:8" ht="33.75">
      <c r="A703" s="14">
        <v>250404005</v>
      </c>
      <c r="B703" s="187" t="s">
        <v>2992</v>
      </c>
      <c r="C703" s="14"/>
      <c r="D703" s="14"/>
      <c r="E703" s="52" t="s">
        <v>1620</v>
      </c>
      <c r="F703" s="72">
        <v>30</v>
      </c>
      <c r="G703" s="52">
        <f t="shared" si="15"/>
        <v>28.2</v>
      </c>
      <c r="H703" s="141" t="s">
        <v>2957</v>
      </c>
    </row>
    <row r="704" spans="1:8" ht="33.75">
      <c r="A704" s="14">
        <v>250404006</v>
      </c>
      <c r="B704" s="187" t="s">
        <v>2993</v>
      </c>
      <c r="C704" s="15"/>
      <c r="D704" s="14"/>
      <c r="E704" s="52" t="s">
        <v>1620</v>
      </c>
      <c r="F704" s="72">
        <v>35</v>
      </c>
      <c r="G704" s="52">
        <f t="shared" si="15"/>
        <v>32.9</v>
      </c>
      <c r="H704" s="141" t="s">
        <v>2958</v>
      </c>
    </row>
    <row r="705" spans="1:8" ht="22.5">
      <c r="A705" s="14">
        <v>250404007</v>
      </c>
      <c r="B705" s="186" t="s">
        <v>2994</v>
      </c>
      <c r="C705" s="15"/>
      <c r="D705" s="15"/>
      <c r="E705" s="52" t="s">
        <v>1620</v>
      </c>
      <c r="F705" s="72">
        <v>40</v>
      </c>
      <c r="G705" s="52">
        <f t="shared" si="15"/>
        <v>37.6</v>
      </c>
      <c r="H705" s="141"/>
    </row>
    <row r="706" spans="1:8" ht="27" customHeight="1">
      <c r="A706" s="14">
        <v>250404008</v>
      </c>
      <c r="B706" s="187" t="s">
        <v>2995</v>
      </c>
      <c r="C706" s="14"/>
      <c r="D706" s="14"/>
      <c r="E706" s="52" t="s">
        <v>1620</v>
      </c>
      <c r="F706" s="72">
        <v>30</v>
      </c>
      <c r="G706" s="52">
        <f t="shared" si="15"/>
        <v>28.2</v>
      </c>
      <c r="H706" s="141" t="s">
        <v>2909</v>
      </c>
    </row>
    <row r="707" spans="1:8" ht="27" customHeight="1">
      <c r="A707" s="14">
        <v>250404009</v>
      </c>
      <c r="B707" s="186" t="s">
        <v>2996</v>
      </c>
      <c r="C707" s="15"/>
      <c r="D707" s="15"/>
      <c r="E707" s="52" t="s">
        <v>1620</v>
      </c>
      <c r="F707" s="72">
        <v>30</v>
      </c>
      <c r="G707" s="52">
        <f t="shared" si="15"/>
        <v>28.2</v>
      </c>
      <c r="H707" s="141" t="s">
        <v>2960</v>
      </c>
    </row>
    <row r="708" spans="1:8" ht="27" customHeight="1">
      <c r="A708" s="14">
        <v>250404010</v>
      </c>
      <c r="B708" s="186" t="s">
        <v>2997</v>
      </c>
      <c r="C708" s="15"/>
      <c r="D708" s="15"/>
      <c r="E708" s="52" t="s">
        <v>1620</v>
      </c>
      <c r="F708" s="221">
        <v>30</v>
      </c>
      <c r="G708" s="52">
        <f t="shared" si="15"/>
        <v>28.2</v>
      </c>
      <c r="H708" s="170" t="s">
        <v>2961</v>
      </c>
    </row>
    <row r="709" spans="1:8" ht="55.5" customHeight="1">
      <c r="A709" s="14">
        <v>250404011</v>
      </c>
      <c r="B709" s="186" t="s">
        <v>2998</v>
      </c>
      <c r="C709" s="15" t="s">
        <v>2999</v>
      </c>
      <c r="D709" s="15"/>
      <c r="E709" s="52" t="s">
        <v>1620</v>
      </c>
      <c r="F709" s="72">
        <v>30</v>
      </c>
      <c r="G709" s="52">
        <f t="shared" si="15"/>
        <v>28.2</v>
      </c>
      <c r="H709" s="144" t="s">
        <v>2962</v>
      </c>
    </row>
    <row r="710" spans="1:8" ht="26.25" customHeight="1">
      <c r="A710" s="14">
        <v>250404012</v>
      </c>
      <c r="B710" s="186" t="s">
        <v>3000</v>
      </c>
      <c r="C710" s="15"/>
      <c r="D710" s="15"/>
      <c r="E710" s="52" t="s">
        <v>1620</v>
      </c>
      <c r="F710" s="221">
        <v>40</v>
      </c>
      <c r="G710" s="52">
        <f t="shared" si="15"/>
        <v>37.6</v>
      </c>
      <c r="H710" s="159" t="s">
        <v>2963</v>
      </c>
    </row>
    <row r="711" spans="1:8" ht="26.25" customHeight="1">
      <c r="A711" s="14">
        <v>250404013</v>
      </c>
      <c r="B711" s="186" t="s">
        <v>3001</v>
      </c>
      <c r="C711" s="15"/>
      <c r="D711" s="15"/>
      <c r="E711" s="52" t="s">
        <v>1620</v>
      </c>
      <c r="F711" s="72">
        <v>30</v>
      </c>
      <c r="G711" s="52">
        <f t="shared" si="15"/>
        <v>28.2</v>
      </c>
      <c r="H711" s="160" t="s">
        <v>2960</v>
      </c>
    </row>
    <row r="712" spans="1:8" ht="11.25">
      <c r="A712" s="14">
        <v>250404014</v>
      </c>
      <c r="B712" s="186" t="s">
        <v>2987</v>
      </c>
      <c r="C712" s="14" t="s">
        <v>3002</v>
      </c>
      <c r="D712" s="15"/>
      <c r="E712" s="52" t="s">
        <v>1620</v>
      </c>
      <c r="F712" s="72">
        <v>50</v>
      </c>
      <c r="G712" s="52">
        <f t="shared" ref="G712:G774" si="16">ROUND(F712*0.94,1)</f>
        <v>47</v>
      </c>
      <c r="H712" s="160" t="s">
        <v>2635</v>
      </c>
    </row>
    <row r="713" spans="1:8" ht="46.5" customHeight="1">
      <c r="A713" s="14">
        <v>250404015</v>
      </c>
      <c r="B713" s="186" t="s">
        <v>3003</v>
      </c>
      <c r="C713" s="14" t="s">
        <v>3004</v>
      </c>
      <c r="D713" s="15"/>
      <c r="E713" s="52" t="s">
        <v>1620</v>
      </c>
      <c r="F713" s="72">
        <v>40</v>
      </c>
      <c r="G713" s="52">
        <f t="shared" si="16"/>
        <v>37.6</v>
      </c>
      <c r="H713" s="160" t="s">
        <v>2965</v>
      </c>
    </row>
    <row r="714" spans="1:8" ht="22.5">
      <c r="A714" s="14">
        <v>250404016</v>
      </c>
      <c r="B714" s="186" t="s">
        <v>3005</v>
      </c>
      <c r="C714" s="14"/>
      <c r="D714" s="15"/>
      <c r="E714" s="52" t="s">
        <v>1620</v>
      </c>
      <c r="F714" s="221">
        <v>55</v>
      </c>
      <c r="G714" s="52">
        <f t="shared" si="16"/>
        <v>51.7</v>
      </c>
      <c r="H714" s="160"/>
    </row>
    <row r="715" spans="1:8" ht="22.5">
      <c r="A715" s="14">
        <v>250404017</v>
      </c>
      <c r="B715" s="186" t="s">
        <v>3006</v>
      </c>
      <c r="C715" s="14"/>
      <c r="D715" s="15"/>
      <c r="E715" s="52" t="s">
        <v>1620</v>
      </c>
      <c r="F715" s="72">
        <v>60</v>
      </c>
      <c r="G715" s="52">
        <f t="shared" si="16"/>
        <v>56.4</v>
      </c>
      <c r="H715" s="160"/>
    </row>
    <row r="716" spans="1:8" ht="11.25">
      <c r="A716" s="14">
        <v>250404018</v>
      </c>
      <c r="B716" s="186" t="s">
        <v>3007</v>
      </c>
      <c r="C716" s="14"/>
      <c r="D716" s="15"/>
      <c r="E716" s="52" t="s">
        <v>1620</v>
      </c>
      <c r="F716" s="72">
        <v>30</v>
      </c>
      <c r="G716" s="52">
        <f t="shared" si="16"/>
        <v>28.2</v>
      </c>
      <c r="H716" s="160"/>
    </row>
    <row r="717" spans="1:8" ht="11.25">
      <c r="A717" s="14">
        <v>250404019</v>
      </c>
      <c r="B717" s="186" t="s">
        <v>3008</v>
      </c>
      <c r="C717" s="14"/>
      <c r="D717" s="15"/>
      <c r="E717" s="52" t="s">
        <v>1620</v>
      </c>
      <c r="F717" s="72">
        <v>25</v>
      </c>
      <c r="G717" s="52">
        <f t="shared" si="16"/>
        <v>23.5</v>
      </c>
      <c r="H717" s="160"/>
    </row>
    <row r="718" spans="1:8" ht="11.25">
      <c r="A718" s="14">
        <v>250404020</v>
      </c>
      <c r="B718" s="186" t="s">
        <v>3009</v>
      </c>
      <c r="C718" s="14"/>
      <c r="D718" s="15"/>
      <c r="E718" s="52" t="s">
        <v>1620</v>
      </c>
      <c r="F718" s="221">
        <v>28</v>
      </c>
      <c r="G718" s="52">
        <f t="shared" si="16"/>
        <v>26.3</v>
      </c>
      <c r="H718" s="160"/>
    </row>
    <row r="719" spans="1:8" ht="22.5">
      <c r="A719" s="19">
        <v>250404021</v>
      </c>
      <c r="B719" s="19" t="s">
        <v>3010</v>
      </c>
      <c r="C719" s="20"/>
      <c r="D719" s="19"/>
      <c r="E719" s="26" t="s">
        <v>1620</v>
      </c>
      <c r="F719" s="57">
        <v>80</v>
      </c>
      <c r="G719" s="52">
        <f t="shared" si="16"/>
        <v>75.2</v>
      </c>
      <c r="H719" s="31"/>
    </row>
    <row r="720" spans="1:8" ht="22.5">
      <c r="A720" s="19">
        <v>250404022</v>
      </c>
      <c r="B720" s="19" t="s">
        <v>3011</v>
      </c>
      <c r="C720" s="25"/>
      <c r="D720" s="19"/>
      <c r="E720" s="26" t="s">
        <v>1620</v>
      </c>
      <c r="F720" s="57">
        <v>85</v>
      </c>
      <c r="G720" s="52">
        <f t="shared" si="16"/>
        <v>79.900000000000006</v>
      </c>
      <c r="H720" s="31"/>
    </row>
    <row r="721" spans="1:8" ht="11.25">
      <c r="A721" s="19">
        <v>250404023</v>
      </c>
      <c r="B721" s="19" t="s">
        <v>3012</v>
      </c>
      <c r="C721" s="25"/>
      <c r="D721" s="19"/>
      <c r="E721" s="26" t="s">
        <v>1620</v>
      </c>
      <c r="F721" s="57">
        <v>120</v>
      </c>
      <c r="G721" s="52">
        <f t="shared" si="16"/>
        <v>112.8</v>
      </c>
      <c r="H721" s="31"/>
    </row>
    <row r="722" spans="1:8" ht="22.5">
      <c r="A722" s="19">
        <v>250404024</v>
      </c>
      <c r="B722" s="19" t="s">
        <v>3013</v>
      </c>
      <c r="C722" s="25"/>
      <c r="D722" s="19"/>
      <c r="E722" s="26" t="s">
        <v>1620</v>
      </c>
      <c r="F722" s="57">
        <v>70</v>
      </c>
      <c r="G722" s="52">
        <f t="shared" si="16"/>
        <v>65.8</v>
      </c>
      <c r="H722" s="31"/>
    </row>
    <row r="723" spans="1:8" ht="22.5">
      <c r="A723" s="19">
        <v>250404025</v>
      </c>
      <c r="B723" s="19" t="s">
        <v>3014</v>
      </c>
      <c r="C723" s="25"/>
      <c r="D723" s="19"/>
      <c r="E723" s="26" t="s">
        <v>1620</v>
      </c>
      <c r="F723" s="57">
        <v>120</v>
      </c>
      <c r="G723" s="52">
        <f t="shared" si="16"/>
        <v>112.8</v>
      </c>
      <c r="H723" s="31"/>
    </row>
    <row r="724" spans="1:8" ht="22.5">
      <c r="A724" s="19">
        <v>250404026</v>
      </c>
      <c r="B724" s="19" t="s">
        <v>3015</v>
      </c>
      <c r="C724" s="25"/>
      <c r="D724" s="19"/>
      <c r="E724" s="26" t="s">
        <v>1620</v>
      </c>
      <c r="F724" s="57">
        <v>35</v>
      </c>
      <c r="G724" s="52">
        <f t="shared" si="16"/>
        <v>32.9</v>
      </c>
      <c r="H724" s="31"/>
    </row>
    <row r="725" spans="1:8" ht="11.25">
      <c r="A725" s="81">
        <v>250405</v>
      </c>
      <c r="B725" s="13" t="s">
        <v>3016</v>
      </c>
      <c r="C725" s="73"/>
      <c r="D725" s="15"/>
      <c r="E725" s="52"/>
      <c r="F725" s="72"/>
      <c r="G725" s="52"/>
      <c r="H725" s="137"/>
    </row>
    <row r="726" spans="1:8" ht="22.5">
      <c r="A726" s="14">
        <v>250405001</v>
      </c>
      <c r="B726" s="135" t="s">
        <v>3017</v>
      </c>
      <c r="C726" s="14"/>
      <c r="D726" s="15"/>
      <c r="E726" s="52" t="s">
        <v>1620</v>
      </c>
      <c r="F726" s="72">
        <v>30</v>
      </c>
      <c r="G726" s="52">
        <f t="shared" si="16"/>
        <v>28.2</v>
      </c>
      <c r="H726" s="137" t="s">
        <v>2966</v>
      </c>
    </row>
    <row r="727" spans="1:8" ht="11.25">
      <c r="A727" s="14">
        <v>250405002</v>
      </c>
      <c r="B727" s="135" t="s">
        <v>3018</v>
      </c>
      <c r="C727" s="14"/>
      <c r="D727" s="15"/>
      <c r="E727" s="52" t="s">
        <v>1620</v>
      </c>
      <c r="F727" s="72">
        <v>120</v>
      </c>
      <c r="G727" s="52">
        <f t="shared" si="16"/>
        <v>112.8</v>
      </c>
      <c r="H727" s="137" t="s">
        <v>3019</v>
      </c>
    </row>
    <row r="728" spans="1:8" ht="11.25">
      <c r="A728" s="14">
        <v>250405003</v>
      </c>
      <c r="B728" s="135" t="s">
        <v>3020</v>
      </c>
      <c r="C728" s="14"/>
      <c r="D728" s="15"/>
      <c r="E728" s="52" t="s">
        <v>1620</v>
      </c>
      <c r="F728" s="72">
        <v>120</v>
      </c>
      <c r="G728" s="52">
        <f t="shared" si="16"/>
        <v>112.8</v>
      </c>
      <c r="H728" s="137" t="s">
        <v>3019</v>
      </c>
    </row>
    <row r="729" spans="1:8" ht="22.5">
      <c r="A729" s="14">
        <v>250405004</v>
      </c>
      <c r="B729" s="135" t="s">
        <v>3021</v>
      </c>
      <c r="C729" s="15" t="s">
        <v>3022</v>
      </c>
      <c r="D729" s="15"/>
      <c r="E729" s="52" t="s">
        <v>1620</v>
      </c>
      <c r="F729" s="72">
        <v>120</v>
      </c>
      <c r="G729" s="52">
        <f t="shared" si="16"/>
        <v>112.8</v>
      </c>
      <c r="H729" s="137" t="s">
        <v>3023</v>
      </c>
    </row>
    <row r="730" spans="1:8" ht="22.5">
      <c r="A730" s="14">
        <v>250405005</v>
      </c>
      <c r="B730" s="135" t="s">
        <v>3024</v>
      </c>
      <c r="C730" s="15" t="s">
        <v>3025</v>
      </c>
      <c r="D730" s="15"/>
      <c r="E730" s="52" t="s">
        <v>1620</v>
      </c>
      <c r="F730" s="72">
        <v>120</v>
      </c>
      <c r="G730" s="52">
        <f t="shared" si="16"/>
        <v>112.8</v>
      </c>
      <c r="H730" s="137" t="s">
        <v>3023</v>
      </c>
    </row>
    <row r="731" spans="1:8" ht="22.5">
      <c r="A731" s="14">
        <v>250405006</v>
      </c>
      <c r="B731" s="135" t="s">
        <v>3026</v>
      </c>
      <c r="C731" s="15"/>
      <c r="D731" s="15"/>
      <c r="E731" s="52" t="s">
        <v>1620</v>
      </c>
      <c r="F731" s="72">
        <v>120</v>
      </c>
      <c r="G731" s="52">
        <f t="shared" si="16"/>
        <v>112.8</v>
      </c>
      <c r="H731" s="137" t="s">
        <v>3019</v>
      </c>
    </row>
    <row r="732" spans="1:8" ht="22.5">
      <c r="A732" s="14">
        <v>250405007</v>
      </c>
      <c r="B732" s="135" t="s">
        <v>3027</v>
      </c>
      <c r="C732" s="14"/>
      <c r="D732" s="15"/>
      <c r="E732" s="52" t="s">
        <v>1620</v>
      </c>
      <c r="F732" s="72">
        <v>50</v>
      </c>
      <c r="G732" s="52">
        <f t="shared" si="16"/>
        <v>47</v>
      </c>
      <c r="H732" s="137" t="s">
        <v>3019</v>
      </c>
    </row>
    <row r="733" spans="1:8" ht="22.5">
      <c r="A733" s="81">
        <v>2505</v>
      </c>
      <c r="B733" s="133" t="s">
        <v>3028</v>
      </c>
      <c r="C733" s="73"/>
      <c r="D733" s="15"/>
      <c r="E733" s="52" t="s">
        <v>1620</v>
      </c>
      <c r="F733" s="72"/>
      <c r="G733" s="52"/>
      <c r="H733" s="137"/>
    </row>
    <row r="734" spans="1:8" ht="22.5">
      <c r="A734" s="81">
        <v>250501</v>
      </c>
      <c r="B734" s="133" t="s">
        <v>3029</v>
      </c>
      <c r="C734" s="14"/>
      <c r="D734" s="15"/>
      <c r="E734" s="52" t="s">
        <v>1620</v>
      </c>
      <c r="F734" s="72"/>
      <c r="G734" s="52"/>
      <c r="H734" s="137"/>
    </row>
    <row r="735" spans="1:8" ht="23.25" customHeight="1">
      <c r="A735" s="14">
        <v>250501001</v>
      </c>
      <c r="B735" s="188" t="s">
        <v>3030</v>
      </c>
      <c r="C735" s="14" t="s">
        <v>3031</v>
      </c>
      <c r="D735" s="15"/>
      <c r="E735" s="52" t="s">
        <v>1620</v>
      </c>
      <c r="F735" s="72">
        <v>5</v>
      </c>
      <c r="G735" s="52">
        <f t="shared" si="16"/>
        <v>4.7</v>
      </c>
      <c r="H735" s="137"/>
    </row>
    <row r="736" spans="1:8" ht="23.25" customHeight="1">
      <c r="A736" s="14">
        <v>250501002</v>
      </c>
      <c r="B736" s="188" t="s">
        <v>3032</v>
      </c>
      <c r="C736" s="14" t="s">
        <v>3031</v>
      </c>
      <c r="D736" s="15"/>
      <c r="E736" s="52" t="s">
        <v>1620</v>
      </c>
      <c r="F736" s="221">
        <v>15</v>
      </c>
      <c r="G736" s="52">
        <f t="shared" si="16"/>
        <v>14.1</v>
      </c>
      <c r="H736" s="137"/>
    </row>
    <row r="737" spans="1:8" ht="23.25" customHeight="1">
      <c r="A737" s="14">
        <v>250501003</v>
      </c>
      <c r="B737" s="188" t="s">
        <v>3033</v>
      </c>
      <c r="C737" s="14"/>
      <c r="D737" s="15"/>
      <c r="E737" s="52" t="s">
        <v>1620</v>
      </c>
      <c r="F737" s="72">
        <v>5</v>
      </c>
      <c r="G737" s="52">
        <f t="shared" si="16"/>
        <v>4.7</v>
      </c>
      <c r="H737" s="137"/>
    </row>
    <row r="738" spans="1:8" ht="23.25" customHeight="1">
      <c r="A738" s="14">
        <v>250501004</v>
      </c>
      <c r="B738" s="188" t="s">
        <v>3034</v>
      </c>
      <c r="C738" s="14" t="s">
        <v>3035</v>
      </c>
      <c r="D738" s="15"/>
      <c r="E738" s="52" t="s">
        <v>3036</v>
      </c>
      <c r="F738" s="72">
        <v>10</v>
      </c>
      <c r="G738" s="52">
        <f t="shared" si="16"/>
        <v>9.4</v>
      </c>
      <c r="H738" s="137" t="s">
        <v>2519</v>
      </c>
    </row>
    <row r="739" spans="1:8" ht="23.25" customHeight="1">
      <c r="A739" s="14">
        <v>250501005</v>
      </c>
      <c r="B739" s="188" t="s">
        <v>3037</v>
      </c>
      <c r="C739" s="14"/>
      <c r="D739" s="15"/>
      <c r="E739" s="52" t="s">
        <v>3038</v>
      </c>
      <c r="F739" s="221">
        <v>15</v>
      </c>
      <c r="G739" s="52">
        <f t="shared" si="16"/>
        <v>14.1</v>
      </c>
      <c r="H739" s="137"/>
    </row>
    <row r="740" spans="1:8" ht="23.25" customHeight="1">
      <c r="A740" s="14">
        <v>250501006</v>
      </c>
      <c r="B740" s="188" t="s">
        <v>3039</v>
      </c>
      <c r="C740" s="14"/>
      <c r="D740" s="15"/>
      <c r="E740" s="52" t="s">
        <v>1620</v>
      </c>
      <c r="F740" s="72">
        <v>25</v>
      </c>
      <c r="G740" s="52">
        <f t="shared" si="16"/>
        <v>23.5</v>
      </c>
      <c r="H740" s="137"/>
    </row>
    <row r="741" spans="1:8" ht="23.25" customHeight="1">
      <c r="A741" s="14">
        <v>250501007</v>
      </c>
      <c r="B741" s="188" t="s">
        <v>3040</v>
      </c>
      <c r="C741" s="14"/>
      <c r="D741" s="15"/>
      <c r="E741" s="52" t="s">
        <v>1620</v>
      </c>
      <c r="F741" s="221"/>
      <c r="G741" s="52"/>
      <c r="H741" s="137"/>
    </row>
    <row r="742" spans="1:8" ht="33.75">
      <c r="A742" s="14">
        <v>250501008</v>
      </c>
      <c r="B742" s="188" t="s">
        <v>3041</v>
      </c>
      <c r="C742" s="14"/>
      <c r="D742" s="15"/>
      <c r="E742" s="52" t="s">
        <v>1620</v>
      </c>
      <c r="F742" s="72">
        <v>30</v>
      </c>
      <c r="G742" s="52">
        <f t="shared" si="16"/>
        <v>28.2</v>
      </c>
      <c r="H742" s="137"/>
    </row>
    <row r="743" spans="1:8" ht="26.25" customHeight="1">
      <c r="A743" s="14">
        <v>250501009</v>
      </c>
      <c r="B743" s="188" t="s">
        <v>3042</v>
      </c>
      <c r="C743" s="14"/>
      <c r="D743" s="15"/>
      <c r="E743" s="52" t="s">
        <v>1620</v>
      </c>
      <c r="F743" s="106">
        <v>50</v>
      </c>
      <c r="G743" s="52">
        <f t="shared" si="16"/>
        <v>47</v>
      </c>
      <c r="H743" s="137" t="s">
        <v>2967</v>
      </c>
    </row>
    <row r="744" spans="1:8" ht="26.25" customHeight="1">
      <c r="A744" s="14">
        <v>250501010</v>
      </c>
      <c r="B744" s="188" t="s">
        <v>3043</v>
      </c>
      <c r="C744" s="14"/>
      <c r="D744" s="15"/>
      <c r="E744" s="52" t="s">
        <v>1620</v>
      </c>
      <c r="F744" s="106">
        <v>50</v>
      </c>
      <c r="G744" s="52">
        <f t="shared" si="16"/>
        <v>47</v>
      </c>
      <c r="H744" s="137"/>
    </row>
    <row r="745" spans="1:8" ht="26.25" customHeight="1">
      <c r="A745" s="14">
        <v>250501011</v>
      </c>
      <c r="B745" s="188" t="s">
        <v>3044</v>
      </c>
      <c r="C745" s="14"/>
      <c r="D745" s="15"/>
      <c r="E745" s="52" t="s">
        <v>1620</v>
      </c>
      <c r="F745" s="106">
        <v>70</v>
      </c>
      <c r="G745" s="52">
        <f t="shared" si="16"/>
        <v>65.8</v>
      </c>
      <c r="H745" s="137" t="s">
        <v>2967</v>
      </c>
    </row>
    <row r="746" spans="1:8" ht="26.25" customHeight="1">
      <c r="A746" s="14">
        <v>250501012</v>
      </c>
      <c r="B746" s="188" t="s">
        <v>3045</v>
      </c>
      <c r="C746" s="14"/>
      <c r="D746" s="15"/>
      <c r="E746" s="52" t="s">
        <v>1620</v>
      </c>
      <c r="F746" s="106">
        <v>60</v>
      </c>
      <c r="G746" s="52">
        <f t="shared" si="16"/>
        <v>56.4</v>
      </c>
      <c r="H746" s="137" t="s">
        <v>2967</v>
      </c>
    </row>
    <row r="747" spans="1:8" ht="26.25" customHeight="1">
      <c r="A747" s="14">
        <v>250501013</v>
      </c>
      <c r="B747" s="188" t="s">
        <v>3046</v>
      </c>
      <c r="C747" s="14"/>
      <c r="D747" s="15"/>
      <c r="E747" s="52" t="s">
        <v>1620</v>
      </c>
      <c r="F747" s="106">
        <v>60</v>
      </c>
      <c r="G747" s="52">
        <f t="shared" si="16"/>
        <v>56.4</v>
      </c>
      <c r="H747" s="137" t="s">
        <v>2967</v>
      </c>
    </row>
    <row r="748" spans="1:8" ht="26.25" customHeight="1">
      <c r="A748" s="14">
        <v>250501014</v>
      </c>
      <c r="B748" s="188" t="s">
        <v>3047</v>
      </c>
      <c r="C748" s="14"/>
      <c r="D748" s="15"/>
      <c r="E748" s="52" t="s">
        <v>1620</v>
      </c>
      <c r="F748" s="106">
        <v>50</v>
      </c>
      <c r="G748" s="52">
        <f t="shared" si="16"/>
        <v>47</v>
      </c>
      <c r="H748" s="137" t="s">
        <v>2967</v>
      </c>
    </row>
    <row r="749" spans="1:8" ht="26.25" customHeight="1">
      <c r="A749" s="14">
        <v>250501015</v>
      </c>
      <c r="B749" s="188" t="s">
        <v>3048</v>
      </c>
      <c r="C749" s="14"/>
      <c r="D749" s="15"/>
      <c r="E749" s="52" t="s">
        <v>1620</v>
      </c>
      <c r="F749" s="72">
        <v>50</v>
      </c>
      <c r="G749" s="52">
        <f t="shared" si="16"/>
        <v>47</v>
      </c>
      <c r="H749" s="137" t="s">
        <v>2967</v>
      </c>
    </row>
    <row r="750" spans="1:8" ht="26.25" customHeight="1">
      <c r="A750" s="14">
        <v>250501016</v>
      </c>
      <c r="B750" s="188" t="s">
        <v>3049</v>
      </c>
      <c r="C750" s="14"/>
      <c r="D750" s="15"/>
      <c r="E750" s="52" t="s">
        <v>1620</v>
      </c>
      <c r="F750" s="72">
        <v>50</v>
      </c>
      <c r="G750" s="52">
        <f t="shared" si="16"/>
        <v>47</v>
      </c>
      <c r="H750" s="137" t="s">
        <v>2967</v>
      </c>
    </row>
    <row r="751" spans="1:8" ht="26.25" customHeight="1">
      <c r="A751" s="14">
        <v>250501017</v>
      </c>
      <c r="B751" s="188" t="s">
        <v>3050</v>
      </c>
      <c r="C751" s="14"/>
      <c r="D751" s="15"/>
      <c r="E751" s="52" t="s">
        <v>1620</v>
      </c>
      <c r="F751" s="72">
        <v>40</v>
      </c>
      <c r="G751" s="52">
        <f t="shared" si="16"/>
        <v>37.6</v>
      </c>
      <c r="H751" s="137" t="s">
        <v>2967</v>
      </c>
    </row>
    <row r="752" spans="1:8" ht="26.25" customHeight="1">
      <c r="A752" s="14">
        <v>250501018</v>
      </c>
      <c r="B752" s="188" t="s">
        <v>3051</v>
      </c>
      <c r="C752" s="14"/>
      <c r="D752" s="15"/>
      <c r="E752" s="52" t="s">
        <v>1620</v>
      </c>
      <c r="F752" s="72">
        <v>50</v>
      </c>
      <c r="G752" s="52">
        <f t="shared" si="16"/>
        <v>47</v>
      </c>
      <c r="H752" s="137" t="s">
        <v>2967</v>
      </c>
    </row>
    <row r="753" spans="1:8" ht="26.25" customHeight="1">
      <c r="A753" s="14">
        <v>250501019</v>
      </c>
      <c r="B753" s="188" t="s">
        <v>3052</v>
      </c>
      <c r="C753" s="14"/>
      <c r="D753" s="15"/>
      <c r="E753" s="52" t="s">
        <v>1620</v>
      </c>
      <c r="F753" s="72">
        <v>50</v>
      </c>
      <c r="G753" s="52">
        <f t="shared" si="16"/>
        <v>47</v>
      </c>
      <c r="H753" s="137" t="s">
        <v>2967</v>
      </c>
    </row>
    <row r="754" spans="1:8" ht="26.25" customHeight="1">
      <c r="A754" s="14">
        <v>250501020</v>
      </c>
      <c r="B754" s="188" t="s">
        <v>3053</v>
      </c>
      <c r="C754" s="14"/>
      <c r="D754" s="15"/>
      <c r="E754" s="52" t="s">
        <v>1620</v>
      </c>
      <c r="F754" s="72">
        <v>50</v>
      </c>
      <c r="G754" s="52">
        <f t="shared" si="16"/>
        <v>47</v>
      </c>
      <c r="H754" s="137" t="s">
        <v>2967</v>
      </c>
    </row>
    <row r="755" spans="1:8" ht="26.25" customHeight="1">
      <c r="A755" s="14">
        <v>250501021</v>
      </c>
      <c r="B755" s="188" t="s">
        <v>3054</v>
      </c>
      <c r="C755" s="14"/>
      <c r="D755" s="15"/>
      <c r="E755" s="52" t="s">
        <v>1620</v>
      </c>
      <c r="F755" s="72">
        <v>50</v>
      </c>
      <c r="G755" s="52">
        <f t="shared" si="16"/>
        <v>47</v>
      </c>
      <c r="H755" s="137" t="s">
        <v>2967</v>
      </c>
    </row>
    <row r="756" spans="1:8" ht="26.25" customHeight="1">
      <c r="A756" s="14">
        <v>250501022</v>
      </c>
      <c r="B756" s="188" t="s">
        <v>3055</v>
      </c>
      <c r="C756" s="14"/>
      <c r="D756" s="15"/>
      <c r="E756" s="52" t="s">
        <v>1620</v>
      </c>
      <c r="F756" s="72">
        <v>50</v>
      </c>
      <c r="G756" s="52">
        <f t="shared" si="16"/>
        <v>47</v>
      </c>
      <c r="H756" s="137" t="s">
        <v>2967</v>
      </c>
    </row>
    <row r="757" spans="1:8" ht="26.25" customHeight="1">
      <c r="A757" s="14">
        <v>250501023</v>
      </c>
      <c r="B757" s="188" t="s">
        <v>3056</v>
      </c>
      <c r="C757" s="14"/>
      <c r="D757" s="15"/>
      <c r="E757" s="52" t="s">
        <v>1620</v>
      </c>
      <c r="F757" s="72">
        <v>50</v>
      </c>
      <c r="G757" s="52">
        <f t="shared" si="16"/>
        <v>47</v>
      </c>
      <c r="H757" s="137" t="s">
        <v>2967</v>
      </c>
    </row>
    <row r="758" spans="1:8" ht="26.25" customHeight="1">
      <c r="A758" s="14">
        <v>250501024</v>
      </c>
      <c r="B758" s="188" t="s">
        <v>3057</v>
      </c>
      <c r="C758" s="14"/>
      <c r="D758" s="15"/>
      <c r="E758" s="52" t="s">
        <v>1620</v>
      </c>
      <c r="F758" s="72">
        <v>50</v>
      </c>
      <c r="G758" s="52">
        <f t="shared" si="16"/>
        <v>47</v>
      </c>
      <c r="H758" s="137" t="s">
        <v>2967</v>
      </c>
    </row>
    <row r="759" spans="1:8" ht="26.25" customHeight="1">
      <c r="A759" s="14">
        <v>250501025</v>
      </c>
      <c r="B759" s="188" t="s">
        <v>3058</v>
      </c>
      <c r="C759" s="14"/>
      <c r="D759" s="15"/>
      <c r="E759" s="52" t="s">
        <v>1620</v>
      </c>
      <c r="F759" s="72">
        <v>30</v>
      </c>
      <c r="G759" s="52">
        <f t="shared" si="16"/>
        <v>28.2</v>
      </c>
      <c r="H759" s="137" t="s">
        <v>2967</v>
      </c>
    </row>
    <row r="760" spans="1:8" ht="11.25">
      <c r="A760" s="14">
        <v>250501026</v>
      </c>
      <c r="B760" s="188" t="s">
        <v>3059</v>
      </c>
      <c r="C760" s="14" t="s">
        <v>3031</v>
      </c>
      <c r="D760" s="15"/>
      <c r="E760" s="52" t="s">
        <v>1620</v>
      </c>
      <c r="F760" s="72">
        <v>5</v>
      </c>
      <c r="G760" s="52">
        <f t="shared" si="16"/>
        <v>4.7</v>
      </c>
      <c r="H760" s="137"/>
    </row>
    <row r="761" spans="1:8" ht="11.25">
      <c r="A761" s="14">
        <v>250501027</v>
      </c>
      <c r="B761" s="188" t="s">
        <v>3060</v>
      </c>
      <c r="C761" s="14"/>
      <c r="D761" s="15"/>
      <c r="E761" s="52" t="s">
        <v>1620</v>
      </c>
      <c r="F761" s="72">
        <v>70</v>
      </c>
      <c r="G761" s="52">
        <f t="shared" si="16"/>
        <v>65.8</v>
      </c>
      <c r="H761" s="137" t="s">
        <v>2967</v>
      </c>
    </row>
    <row r="762" spans="1:8" ht="22.5">
      <c r="A762" s="14">
        <v>250501028</v>
      </c>
      <c r="B762" s="188" t="s">
        <v>3061</v>
      </c>
      <c r="C762" s="14"/>
      <c r="D762" s="15"/>
      <c r="E762" s="52" t="s">
        <v>3038</v>
      </c>
      <c r="F762" s="72">
        <v>5</v>
      </c>
      <c r="G762" s="52">
        <f t="shared" si="16"/>
        <v>4.7</v>
      </c>
      <c r="H762" s="137"/>
    </row>
    <row r="763" spans="1:8" ht="22.5">
      <c r="A763" s="14">
        <v>250501029</v>
      </c>
      <c r="B763" s="188" t="s">
        <v>3062</v>
      </c>
      <c r="C763" s="14"/>
      <c r="D763" s="15"/>
      <c r="E763" s="52" t="s">
        <v>3038</v>
      </c>
      <c r="F763" s="72">
        <v>30</v>
      </c>
      <c r="G763" s="52">
        <f t="shared" si="16"/>
        <v>28.2</v>
      </c>
      <c r="H763" s="137"/>
    </row>
    <row r="764" spans="1:8" ht="11.25">
      <c r="A764" s="14">
        <v>250501030</v>
      </c>
      <c r="B764" s="188" t="s">
        <v>3063</v>
      </c>
      <c r="C764" s="14"/>
      <c r="D764" s="15"/>
      <c r="E764" s="52" t="s">
        <v>1620</v>
      </c>
      <c r="F764" s="72">
        <v>20</v>
      </c>
      <c r="G764" s="52">
        <f t="shared" si="16"/>
        <v>18.8</v>
      </c>
      <c r="H764" s="137"/>
    </row>
    <row r="765" spans="1:8" ht="24">
      <c r="A765" s="14">
        <v>250501031</v>
      </c>
      <c r="B765" s="188" t="s">
        <v>3064</v>
      </c>
      <c r="C765" s="14"/>
      <c r="D765" s="15"/>
      <c r="E765" s="52" t="s">
        <v>1620</v>
      </c>
      <c r="F765" s="72">
        <v>50</v>
      </c>
      <c r="G765" s="52">
        <f t="shared" si="16"/>
        <v>47</v>
      </c>
      <c r="H765" s="137" t="s">
        <v>2968</v>
      </c>
    </row>
    <row r="766" spans="1:8" ht="22.5">
      <c r="A766" s="14">
        <v>250501032</v>
      </c>
      <c r="B766" s="188" t="s">
        <v>3065</v>
      </c>
      <c r="C766" s="14"/>
      <c r="D766" s="15"/>
      <c r="E766" s="52" t="s">
        <v>3038</v>
      </c>
      <c r="F766" s="72">
        <v>70</v>
      </c>
      <c r="G766" s="52">
        <f t="shared" si="16"/>
        <v>65.8</v>
      </c>
      <c r="H766" s="137"/>
    </row>
    <row r="767" spans="1:8" ht="11.25">
      <c r="A767" s="14">
        <v>250501033</v>
      </c>
      <c r="B767" s="188" t="s">
        <v>3066</v>
      </c>
      <c r="C767" s="14"/>
      <c r="D767" s="15"/>
      <c r="E767" s="52" t="s">
        <v>1620</v>
      </c>
      <c r="F767" s="72">
        <v>40</v>
      </c>
      <c r="G767" s="52">
        <f t="shared" si="16"/>
        <v>37.6</v>
      </c>
      <c r="H767" s="137" t="s">
        <v>3067</v>
      </c>
    </row>
    <row r="768" spans="1:8" ht="11.25">
      <c r="A768" s="14">
        <v>250501034</v>
      </c>
      <c r="B768" s="188" t="s">
        <v>3068</v>
      </c>
      <c r="C768" s="14"/>
      <c r="D768" s="15"/>
      <c r="E768" s="52" t="s">
        <v>1620</v>
      </c>
      <c r="F768" s="72">
        <v>80</v>
      </c>
      <c r="G768" s="52">
        <f t="shared" si="16"/>
        <v>75.2</v>
      </c>
      <c r="H768" s="137"/>
    </row>
    <row r="769" spans="1:8" ht="24">
      <c r="A769" s="14">
        <v>250501035</v>
      </c>
      <c r="B769" s="188" t="s">
        <v>3069</v>
      </c>
      <c r="C769" s="14"/>
      <c r="D769" s="15"/>
      <c r="E769" s="52" t="s">
        <v>1620</v>
      </c>
      <c r="F769" s="72">
        <v>10</v>
      </c>
      <c r="G769" s="52">
        <f t="shared" si="16"/>
        <v>9.4</v>
      </c>
      <c r="H769" s="137" t="s">
        <v>2969</v>
      </c>
    </row>
    <row r="770" spans="1:8" ht="26.25" customHeight="1">
      <c r="A770" s="14">
        <v>250501037</v>
      </c>
      <c r="B770" s="188" t="s">
        <v>3070</v>
      </c>
      <c r="C770" s="14"/>
      <c r="D770" s="15"/>
      <c r="E770" s="52" t="s">
        <v>1620</v>
      </c>
      <c r="F770" s="72">
        <v>110</v>
      </c>
      <c r="G770" s="52">
        <f t="shared" si="16"/>
        <v>103.4</v>
      </c>
      <c r="H770" s="137"/>
    </row>
    <row r="771" spans="1:8" ht="26.25" customHeight="1">
      <c r="A771" s="19">
        <v>250501038</v>
      </c>
      <c r="B771" s="154" t="s">
        <v>3071</v>
      </c>
      <c r="C771" s="20"/>
      <c r="D771" s="19"/>
      <c r="E771" s="26" t="s">
        <v>1620</v>
      </c>
      <c r="F771" s="27">
        <v>55</v>
      </c>
      <c r="G771" s="52">
        <f t="shared" si="16"/>
        <v>51.7</v>
      </c>
      <c r="H771" s="138"/>
    </row>
    <row r="772" spans="1:8" ht="26.25" customHeight="1">
      <c r="A772" s="19">
        <v>250501039</v>
      </c>
      <c r="B772" s="154" t="s">
        <v>3072</v>
      </c>
      <c r="C772" s="25"/>
      <c r="D772" s="19"/>
      <c r="E772" s="26" t="s">
        <v>1620</v>
      </c>
      <c r="F772" s="27">
        <v>45</v>
      </c>
      <c r="G772" s="52">
        <f t="shared" si="16"/>
        <v>42.3</v>
      </c>
      <c r="H772" s="138"/>
    </row>
    <row r="773" spans="1:8" ht="11.25">
      <c r="A773" s="19">
        <v>250501040</v>
      </c>
      <c r="B773" s="154" t="s">
        <v>3073</v>
      </c>
      <c r="C773" s="25" t="s">
        <v>3074</v>
      </c>
      <c r="D773" s="19"/>
      <c r="E773" s="26" t="s">
        <v>1620</v>
      </c>
      <c r="F773" s="27">
        <v>150</v>
      </c>
      <c r="G773" s="52">
        <f t="shared" si="16"/>
        <v>141</v>
      </c>
      <c r="H773" s="138" t="s">
        <v>2519</v>
      </c>
    </row>
    <row r="774" spans="1:8" ht="22.5">
      <c r="A774" s="19">
        <v>250501041</v>
      </c>
      <c r="B774" s="154" t="s">
        <v>3075</v>
      </c>
      <c r="C774" s="25" t="s">
        <v>3076</v>
      </c>
      <c r="D774" s="19"/>
      <c r="E774" s="26" t="s">
        <v>1620</v>
      </c>
      <c r="F774" s="27">
        <v>130</v>
      </c>
      <c r="G774" s="52">
        <f t="shared" si="16"/>
        <v>122.2</v>
      </c>
      <c r="H774" s="138" t="s">
        <v>2519</v>
      </c>
    </row>
    <row r="775" spans="1:8" ht="11.25">
      <c r="A775" s="107">
        <v>250502</v>
      </c>
      <c r="B775" s="107" t="s">
        <v>3077</v>
      </c>
      <c r="C775" s="73"/>
      <c r="D775" s="108"/>
      <c r="E775" s="108"/>
      <c r="F775" s="109"/>
      <c r="G775" s="52"/>
      <c r="H775" s="108"/>
    </row>
    <row r="776" spans="1:8" ht="21.75" customHeight="1">
      <c r="A776" s="14">
        <v>250502001</v>
      </c>
      <c r="B776" s="135" t="s">
        <v>3078</v>
      </c>
      <c r="C776" s="108"/>
      <c r="D776" s="15"/>
      <c r="E776" s="52" t="s">
        <v>1620</v>
      </c>
      <c r="F776" s="72">
        <v>20</v>
      </c>
      <c r="G776" s="52">
        <f t="shared" ref="G776:G798" si="17">ROUND(F776*0.94,1)</f>
        <v>18.8</v>
      </c>
      <c r="H776" s="137"/>
    </row>
    <row r="777" spans="1:8" ht="21.75" customHeight="1">
      <c r="A777" s="14">
        <v>250502002</v>
      </c>
      <c r="B777" s="135" t="s">
        <v>3079</v>
      </c>
      <c r="C777" s="14"/>
      <c r="D777" s="15"/>
      <c r="E777" s="52" t="s">
        <v>1620</v>
      </c>
      <c r="F777" s="72">
        <v>30</v>
      </c>
      <c r="G777" s="52">
        <f t="shared" si="17"/>
        <v>28.2</v>
      </c>
      <c r="H777" s="137"/>
    </row>
    <row r="778" spans="1:8" ht="21.75" customHeight="1">
      <c r="A778" s="14">
        <v>250502003</v>
      </c>
      <c r="B778" s="135" t="s">
        <v>3080</v>
      </c>
      <c r="C778" s="14"/>
      <c r="D778" s="15"/>
      <c r="E778" s="52" t="s">
        <v>1620</v>
      </c>
      <c r="F778" s="72">
        <v>30</v>
      </c>
      <c r="G778" s="52">
        <f t="shared" si="17"/>
        <v>28.2</v>
      </c>
      <c r="H778" s="137"/>
    </row>
    <row r="779" spans="1:8" ht="21.75" customHeight="1">
      <c r="A779" s="14">
        <v>250502004</v>
      </c>
      <c r="B779" s="135" t="s">
        <v>3081</v>
      </c>
      <c r="C779" s="14"/>
      <c r="D779" s="15"/>
      <c r="E779" s="52" t="s">
        <v>2409</v>
      </c>
      <c r="F779" s="72">
        <v>10</v>
      </c>
      <c r="G779" s="52">
        <f t="shared" si="17"/>
        <v>9.4</v>
      </c>
      <c r="H779" s="137" t="s">
        <v>2970</v>
      </c>
    </row>
    <row r="780" spans="1:8" ht="21.75" customHeight="1">
      <c r="A780" s="14">
        <v>250502005</v>
      </c>
      <c r="B780" s="135" t="s">
        <v>3082</v>
      </c>
      <c r="C780" s="14"/>
      <c r="D780" s="15"/>
      <c r="E780" s="52" t="s">
        <v>1620</v>
      </c>
      <c r="F780" s="72">
        <v>20</v>
      </c>
      <c r="G780" s="52">
        <f t="shared" si="17"/>
        <v>18.8</v>
      </c>
      <c r="H780" s="137"/>
    </row>
    <row r="781" spans="1:8" ht="21.75" customHeight="1">
      <c r="A781" s="14">
        <v>250502006</v>
      </c>
      <c r="B781" s="135" t="s">
        <v>3083</v>
      </c>
      <c r="C781" s="14"/>
      <c r="D781" s="15"/>
      <c r="E781" s="52" t="s">
        <v>1620</v>
      </c>
      <c r="F781" s="72">
        <v>20</v>
      </c>
      <c r="G781" s="52">
        <f t="shared" si="17"/>
        <v>18.8</v>
      </c>
      <c r="H781" s="137"/>
    </row>
    <row r="782" spans="1:8" ht="21.75" customHeight="1">
      <c r="A782" s="14">
        <v>250502007</v>
      </c>
      <c r="B782" s="135" t="s">
        <v>3084</v>
      </c>
      <c r="C782" s="14"/>
      <c r="D782" s="15"/>
      <c r="E782" s="52" t="s">
        <v>1620</v>
      </c>
      <c r="F782" s="72">
        <v>25</v>
      </c>
      <c r="G782" s="52">
        <f t="shared" si="17"/>
        <v>23.5</v>
      </c>
      <c r="H782" s="137"/>
    </row>
    <row r="783" spans="1:8" ht="32.25" customHeight="1">
      <c r="A783" s="14">
        <v>250502008</v>
      </c>
      <c r="B783" s="135" t="s">
        <v>3085</v>
      </c>
      <c r="C783" s="91"/>
      <c r="D783" s="15"/>
      <c r="E783" s="52" t="s">
        <v>1620</v>
      </c>
      <c r="F783" s="72">
        <v>25</v>
      </c>
      <c r="G783" s="52">
        <f t="shared" si="17"/>
        <v>23.5</v>
      </c>
      <c r="H783" s="137"/>
    </row>
    <row r="784" spans="1:8" ht="39.75" customHeight="1">
      <c r="A784" s="14">
        <v>250502009</v>
      </c>
      <c r="B784" s="135" t="s">
        <v>3086</v>
      </c>
      <c r="C784" s="14" t="s">
        <v>3087</v>
      </c>
      <c r="D784" s="15"/>
      <c r="E784" s="52" t="s">
        <v>1620</v>
      </c>
      <c r="F784" s="72">
        <v>70</v>
      </c>
      <c r="G784" s="52">
        <f t="shared" si="17"/>
        <v>65.8</v>
      </c>
      <c r="H784" s="137" t="s">
        <v>3190</v>
      </c>
    </row>
    <row r="785" spans="1:8" ht="21.75" customHeight="1">
      <c r="A785" s="14">
        <v>250502010</v>
      </c>
      <c r="B785" s="135" t="s">
        <v>3088</v>
      </c>
      <c r="C785" s="194"/>
      <c r="D785" s="15"/>
      <c r="E785" s="52" t="s">
        <v>3089</v>
      </c>
      <c r="F785" s="72">
        <v>100</v>
      </c>
      <c r="G785" s="52">
        <f t="shared" si="17"/>
        <v>94</v>
      </c>
      <c r="H785" s="137"/>
    </row>
    <row r="786" spans="1:8" ht="11.25">
      <c r="A786" s="81">
        <v>250503</v>
      </c>
      <c r="B786" s="133" t="s">
        <v>3090</v>
      </c>
      <c r="C786" s="14"/>
      <c r="D786" s="15"/>
      <c r="E786" s="52"/>
      <c r="F786" s="72"/>
      <c r="G786" s="52"/>
      <c r="H786" s="137"/>
    </row>
    <row r="787" spans="1:8" ht="23.25" customHeight="1">
      <c r="A787" s="14">
        <v>250503001</v>
      </c>
      <c r="B787" s="188" t="s">
        <v>3091</v>
      </c>
      <c r="C787" s="14"/>
      <c r="D787" s="15"/>
      <c r="E787" s="52" t="s">
        <v>1620</v>
      </c>
      <c r="F787" s="72">
        <v>25</v>
      </c>
      <c r="G787" s="52">
        <f t="shared" si="17"/>
        <v>23.5</v>
      </c>
      <c r="H787" s="137"/>
    </row>
    <row r="788" spans="1:8" ht="23.25" customHeight="1">
      <c r="A788" s="14">
        <v>250503002</v>
      </c>
      <c r="B788" s="188" t="s">
        <v>3092</v>
      </c>
      <c r="C788" s="14"/>
      <c r="D788" s="15"/>
      <c r="E788" s="52" t="s">
        <v>1620</v>
      </c>
      <c r="F788" s="72">
        <v>25</v>
      </c>
      <c r="G788" s="52">
        <f t="shared" si="17"/>
        <v>23.5</v>
      </c>
      <c r="H788" s="137"/>
    </row>
    <row r="789" spans="1:8" ht="23.25" customHeight="1">
      <c r="A789" s="14">
        <v>250503003</v>
      </c>
      <c r="B789" s="188" t="s">
        <v>3093</v>
      </c>
      <c r="C789" s="14"/>
      <c r="D789" s="15"/>
      <c r="E789" s="52" t="s">
        <v>1620</v>
      </c>
      <c r="F789" s="72">
        <v>15</v>
      </c>
      <c r="G789" s="52">
        <f t="shared" si="17"/>
        <v>14.1</v>
      </c>
      <c r="H789" s="137"/>
    </row>
    <row r="790" spans="1:8" ht="23.25" customHeight="1">
      <c r="A790" s="14">
        <v>250503004</v>
      </c>
      <c r="B790" s="188" t="s">
        <v>3094</v>
      </c>
      <c r="C790" s="14" t="s">
        <v>3095</v>
      </c>
      <c r="D790" s="15"/>
      <c r="E790" s="52" t="s">
        <v>1620</v>
      </c>
      <c r="F790" s="72">
        <v>25</v>
      </c>
      <c r="G790" s="52">
        <f t="shared" si="17"/>
        <v>23.5</v>
      </c>
      <c r="H790" s="137"/>
    </row>
    <row r="791" spans="1:8" ht="23.25" customHeight="1">
      <c r="A791" s="14">
        <v>250503005</v>
      </c>
      <c r="B791" s="188" t="s">
        <v>3096</v>
      </c>
      <c r="C791" s="14"/>
      <c r="D791" s="15"/>
      <c r="E791" s="52" t="s">
        <v>1620</v>
      </c>
      <c r="F791" s="72">
        <v>20</v>
      </c>
      <c r="G791" s="52">
        <f t="shared" si="17"/>
        <v>18.8</v>
      </c>
      <c r="H791" s="137"/>
    </row>
    <row r="792" spans="1:8" ht="23.25" customHeight="1">
      <c r="A792" s="14">
        <v>250503006</v>
      </c>
      <c r="B792" s="188" t="s">
        <v>3097</v>
      </c>
      <c r="C792" s="14"/>
      <c r="D792" s="15"/>
      <c r="E792" s="52" t="s">
        <v>1620</v>
      </c>
      <c r="F792" s="72">
        <v>30</v>
      </c>
      <c r="G792" s="52">
        <f t="shared" si="17"/>
        <v>28.2</v>
      </c>
      <c r="H792" s="137"/>
    </row>
    <row r="793" spans="1:8" ht="23.25" customHeight="1">
      <c r="A793" s="14">
        <v>250503007</v>
      </c>
      <c r="B793" s="188" t="s">
        <v>3098</v>
      </c>
      <c r="C793" s="14"/>
      <c r="D793" s="15"/>
      <c r="E793" s="52" t="s">
        <v>1620</v>
      </c>
      <c r="F793" s="72">
        <v>10</v>
      </c>
      <c r="G793" s="52">
        <f t="shared" si="17"/>
        <v>9.4</v>
      </c>
      <c r="H793" s="146"/>
    </row>
    <row r="794" spans="1:8" ht="23.25" customHeight="1">
      <c r="A794" s="14">
        <v>250503008</v>
      </c>
      <c r="B794" s="188" t="s">
        <v>3099</v>
      </c>
      <c r="C794" s="14"/>
      <c r="D794" s="15"/>
      <c r="E794" s="52" t="s">
        <v>1620</v>
      </c>
      <c r="F794" s="72">
        <v>20</v>
      </c>
      <c r="G794" s="52">
        <f t="shared" si="17"/>
        <v>18.8</v>
      </c>
      <c r="H794" s="160"/>
    </row>
    <row r="795" spans="1:8" ht="23.25" customHeight="1">
      <c r="A795" s="14">
        <v>250503009</v>
      </c>
      <c r="B795" s="188" t="s">
        <v>3100</v>
      </c>
      <c r="C795" s="14"/>
      <c r="D795" s="15"/>
      <c r="E795" s="52" t="s">
        <v>1620</v>
      </c>
      <c r="F795" s="72">
        <v>20</v>
      </c>
      <c r="G795" s="52">
        <f t="shared" si="17"/>
        <v>18.8</v>
      </c>
      <c r="H795" s="160"/>
    </row>
    <row r="796" spans="1:8" ht="23.25" customHeight="1">
      <c r="A796" s="14">
        <v>250503010</v>
      </c>
      <c r="B796" s="188" t="s">
        <v>3101</v>
      </c>
      <c r="C796" s="14" t="s">
        <v>3102</v>
      </c>
      <c r="D796" s="15"/>
      <c r="E796" s="52" t="s">
        <v>3103</v>
      </c>
      <c r="F796" s="72">
        <v>20</v>
      </c>
      <c r="G796" s="52">
        <f t="shared" si="17"/>
        <v>18.8</v>
      </c>
      <c r="H796" s="160" t="s">
        <v>2519</v>
      </c>
    </row>
    <row r="797" spans="1:8" ht="23.25" customHeight="1">
      <c r="A797" s="14">
        <v>250503011</v>
      </c>
      <c r="B797" s="188" t="s">
        <v>3104</v>
      </c>
      <c r="C797" s="14"/>
      <c r="D797" s="15"/>
      <c r="E797" s="52" t="s">
        <v>1620</v>
      </c>
      <c r="F797" s="72">
        <v>20</v>
      </c>
      <c r="G797" s="52">
        <f t="shared" si="17"/>
        <v>18.8</v>
      </c>
      <c r="H797" s="54"/>
    </row>
    <row r="798" spans="1:8" ht="23.25" customHeight="1">
      <c r="A798" s="14">
        <v>250503012</v>
      </c>
      <c r="B798" s="188" t="s">
        <v>3105</v>
      </c>
      <c r="C798" s="14"/>
      <c r="D798" s="15"/>
      <c r="E798" s="52" t="s">
        <v>1620</v>
      </c>
      <c r="F798" s="72">
        <v>28</v>
      </c>
      <c r="G798" s="52">
        <f t="shared" si="17"/>
        <v>26.3</v>
      </c>
      <c r="H798" s="137"/>
    </row>
    <row r="799" spans="1:8" ht="22.5">
      <c r="A799" s="81">
        <v>2506</v>
      </c>
      <c r="B799" s="185" t="s">
        <v>3106</v>
      </c>
      <c r="C799" s="14"/>
      <c r="D799" s="15"/>
      <c r="E799" s="52"/>
      <c r="F799" s="72"/>
      <c r="G799" s="52"/>
      <c r="H799" s="137"/>
    </row>
    <row r="800" spans="1:8" ht="11.25">
      <c r="A800" s="81">
        <v>250601</v>
      </c>
      <c r="B800" s="185" t="s">
        <v>3107</v>
      </c>
      <c r="C800" s="14"/>
      <c r="D800" s="15"/>
      <c r="E800" s="52"/>
      <c r="F800" s="72"/>
      <c r="G800" s="52"/>
      <c r="H800" s="137"/>
    </row>
    <row r="801" spans="1:8" ht="11.25">
      <c r="A801" s="14">
        <v>250601001</v>
      </c>
      <c r="B801" s="186" t="s">
        <v>3108</v>
      </c>
      <c r="C801" s="14" t="s">
        <v>3109</v>
      </c>
      <c r="D801" s="15"/>
      <c r="E801" s="52" t="s">
        <v>1456</v>
      </c>
      <c r="F801" s="72">
        <v>5</v>
      </c>
      <c r="G801" s="52">
        <f t="shared" ref="G801:G814" si="18">ROUND(F801*0.94,1)</f>
        <v>4.7</v>
      </c>
      <c r="H801" s="137" t="s">
        <v>3110</v>
      </c>
    </row>
    <row r="802" spans="1:8" ht="22.5">
      <c r="A802" s="14">
        <v>250601002</v>
      </c>
      <c r="B802" s="186" t="s">
        <v>3111</v>
      </c>
      <c r="C802" s="14"/>
      <c r="D802" s="15"/>
      <c r="E802" s="52" t="s">
        <v>1456</v>
      </c>
      <c r="F802" s="72">
        <v>5</v>
      </c>
      <c r="G802" s="52">
        <f t="shared" si="18"/>
        <v>4.7</v>
      </c>
      <c r="H802" s="137"/>
    </row>
    <row r="803" spans="1:8" ht="11.25">
      <c r="A803" s="14">
        <v>250601003</v>
      </c>
      <c r="B803" s="186" t="s">
        <v>3112</v>
      </c>
      <c r="C803" s="14"/>
      <c r="D803" s="15"/>
      <c r="E803" s="52" t="s">
        <v>1456</v>
      </c>
      <c r="F803" s="221">
        <v>15</v>
      </c>
      <c r="G803" s="52">
        <f t="shared" si="18"/>
        <v>14.1</v>
      </c>
      <c r="H803" s="137"/>
    </row>
    <row r="804" spans="1:8" ht="11.25">
      <c r="A804" s="14">
        <v>250601004</v>
      </c>
      <c r="B804" s="186" t="s">
        <v>3113</v>
      </c>
      <c r="C804" s="14"/>
      <c r="D804" s="15"/>
      <c r="E804" s="52" t="s">
        <v>1456</v>
      </c>
      <c r="F804" s="72">
        <v>8</v>
      </c>
      <c r="G804" s="52">
        <f t="shared" si="18"/>
        <v>7.5</v>
      </c>
      <c r="H804" s="137"/>
    </row>
    <row r="805" spans="1:8" ht="11.25">
      <c r="A805" s="14">
        <v>250601005</v>
      </c>
      <c r="B805" s="186" t="s">
        <v>3114</v>
      </c>
      <c r="C805" s="14"/>
      <c r="D805" s="15"/>
      <c r="E805" s="52" t="s">
        <v>1620</v>
      </c>
      <c r="F805" s="72">
        <v>5</v>
      </c>
      <c r="G805" s="52">
        <f t="shared" si="18"/>
        <v>4.7</v>
      </c>
      <c r="H805" s="137"/>
    </row>
    <row r="806" spans="1:8" ht="11.25">
      <c r="A806" s="14">
        <v>250601006</v>
      </c>
      <c r="B806" s="186" t="s">
        <v>3115</v>
      </c>
      <c r="C806" s="14"/>
      <c r="D806" s="15"/>
      <c r="E806" s="52" t="s">
        <v>1620</v>
      </c>
      <c r="F806" s="72">
        <v>5</v>
      </c>
      <c r="G806" s="52">
        <f t="shared" si="18"/>
        <v>4.7</v>
      </c>
      <c r="H806" s="137"/>
    </row>
    <row r="807" spans="1:8" ht="22.5">
      <c r="A807" s="14">
        <v>250601007</v>
      </c>
      <c r="B807" s="186" t="s">
        <v>3116</v>
      </c>
      <c r="C807" s="14"/>
      <c r="D807" s="15"/>
      <c r="E807" s="52" t="s">
        <v>1620</v>
      </c>
      <c r="F807" s="72">
        <v>8</v>
      </c>
      <c r="G807" s="52">
        <f t="shared" si="18"/>
        <v>7.5</v>
      </c>
      <c r="H807" s="137"/>
    </row>
    <row r="808" spans="1:8" ht="22.5">
      <c r="A808" s="14">
        <v>250601008</v>
      </c>
      <c r="B808" s="186" t="s">
        <v>3117</v>
      </c>
      <c r="C808" s="14"/>
      <c r="D808" s="15"/>
      <c r="E808" s="52" t="s">
        <v>1620</v>
      </c>
      <c r="F808" s="72">
        <v>8</v>
      </c>
      <c r="G808" s="52">
        <f t="shared" si="18"/>
        <v>7.5</v>
      </c>
      <c r="H808" s="137"/>
    </row>
    <row r="809" spans="1:8" ht="11.25">
      <c r="A809" s="14">
        <v>250601009</v>
      </c>
      <c r="B809" s="186" t="s">
        <v>3118</v>
      </c>
      <c r="C809" s="14"/>
      <c r="D809" s="15"/>
      <c r="E809" s="52" t="s">
        <v>1620</v>
      </c>
      <c r="F809" s="72">
        <v>8</v>
      </c>
      <c r="G809" s="52">
        <f t="shared" si="18"/>
        <v>7.5</v>
      </c>
      <c r="H809" s="137"/>
    </row>
    <row r="810" spans="1:8" ht="22.5">
      <c r="A810" s="81">
        <v>250602</v>
      </c>
      <c r="B810" s="13" t="s">
        <v>3119</v>
      </c>
      <c r="C810" s="110"/>
      <c r="D810" s="15"/>
      <c r="E810" s="52"/>
      <c r="F810" s="72"/>
      <c r="G810" s="52"/>
      <c r="H810" s="137"/>
    </row>
    <row r="811" spans="1:8" ht="22.5">
      <c r="A811" s="14">
        <v>250602001</v>
      </c>
      <c r="B811" s="135" t="s">
        <v>3120</v>
      </c>
      <c r="C811" s="91"/>
      <c r="D811" s="15"/>
      <c r="E811" s="52" t="s">
        <v>1620</v>
      </c>
      <c r="F811" s="72">
        <v>20</v>
      </c>
      <c r="G811" s="52">
        <f t="shared" si="18"/>
        <v>18.8</v>
      </c>
      <c r="H811" s="137" t="s">
        <v>3110</v>
      </c>
    </row>
    <row r="812" spans="1:8" ht="22.5">
      <c r="A812" s="81">
        <v>2507</v>
      </c>
      <c r="B812" s="133" t="s">
        <v>3121</v>
      </c>
      <c r="C812" s="14"/>
      <c r="D812" s="15"/>
      <c r="E812" s="52"/>
      <c r="F812" s="72"/>
      <c r="G812" s="52"/>
      <c r="H812" s="137"/>
    </row>
    <row r="813" spans="1:8" ht="11.25">
      <c r="A813" s="19">
        <v>250700016</v>
      </c>
      <c r="B813" s="180" t="s">
        <v>3122</v>
      </c>
      <c r="C813" s="25"/>
      <c r="D813" s="19"/>
      <c r="E813" s="26" t="s">
        <v>3123</v>
      </c>
      <c r="F813" s="57">
        <v>25</v>
      </c>
      <c r="G813" s="52">
        <f t="shared" si="18"/>
        <v>23.5</v>
      </c>
      <c r="H813" s="138"/>
    </row>
    <row r="814" spans="1:8" ht="33.75">
      <c r="A814" s="19">
        <v>250700017</v>
      </c>
      <c r="B814" s="181" t="s">
        <v>3124</v>
      </c>
      <c r="C814" s="25" t="s">
        <v>3125</v>
      </c>
      <c r="D814" s="110"/>
      <c r="E814" s="26" t="s">
        <v>3123</v>
      </c>
      <c r="F814" s="27">
        <v>200</v>
      </c>
      <c r="G814" s="52">
        <f t="shared" si="18"/>
        <v>188</v>
      </c>
      <c r="H814" s="138" t="s">
        <v>1769</v>
      </c>
    </row>
    <row r="815" spans="1:8" ht="11.25">
      <c r="A815" s="81">
        <v>26</v>
      </c>
      <c r="B815" s="185" t="s">
        <v>3126</v>
      </c>
      <c r="C815" s="14"/>
      <c r="D815" s="15"/>
      <c r="E815" s="52"/>
      <c r="F815" s="72"/>
      <c r="G815" s="52"/>
      <c r="H815" s="141"/>
    </row>
    <row r="816" spans="1:8" ht="26.25" customHeight="1">
      <c r="A816" s="14">
        <v>260000001</v>
      </c>
      <c r="B816" s="186" t="s">
        <v>3127</v>
      </c>
      <c r="C816" s="14" t="s">
        <v>3128</v>
      </c>
      <c r="D816" s="15"/>
      <c r="E816" s="52" t="s">
        <v>1456</v>
      </c>
      <c r="F816" s="72">
        <v>5</v>
      </c>
      <c r="G816" s="52">
        <f t="shared" ref="G816:G838" si="19">ROUND(F816*0.94,1)</f>
        <v>4.7</v>
      </c>
      <c r="H816" s="146"/>
    </row>
    <row r="817" spans="1:8" ht="26.25" customHeight="1">
      <c r="A817" s="14">
        <v>260000002</v>
      </c>
      <c r="B817" s="186" t="s">
        <v>3129</v>
      </c>
      <c r="C817" s="14" t="s">
        <v>3130</v>
      </c>
      <c r="D817" s="15"/>
      <c r="E817" s="52" t="s">
        <v>1456</v>
      </c>
      <c r="F817" s="72">
        <v>10</v>
      </c>
      <c r="G817" s="52">
        <f t="shared" si="19"/>
        <v>9.4</v>
      </c>
      <c r="H817" s="160" t="s">
        <v>3191</v>
      </c>
    </row>
    <row r="818" spans="1:8" ht="26.25" customHeight="1">
      <c r="A818" s="14">
        <v>260000003</v>
      </c>
      <c r="B818" s="186" t="s">
        <v>3131</v>
      </c>
      <c r="C818" s="14"/>
      <c r="D818" s="15"/>
      <c r="E818" s="52" t="s">
        <v>3132</v>
      </c>
      <c r="F818" s="72">
        <v>30</v>
      </c>
      <c r="G818" s="52">
        <f t="shared" si="19"/>
        <v>28.2</v>
      </c>
      <c r="H818" s="54"/>
    </row>
    <row r="819" spans="1:8" ht="26.25" customHeight="1">
      <c r="A819" s="14">
        <v>260000004</v>
      </c>
      <c r="B819" s="186" t="s">
        <v>3133</v>
      </c>
      <c r="C819" s="14" t="s">
        <v>3134</v>
      </c>
      <c r="D819" s="15"/>
      <c r="E819" s="52" t="s">
        <v>1456</v>
      </c>
      <c r="F819" s="72">
        <v>15</v>
      </c>
      <c r="G819" s="52">
        <f t="shared" si="19"/>
        <v>14.1</v>
      </c>
      <c r="H819" s="54"/>
    </row>
    <row r="820" spans="1:8" ht="26.25" customHeight="1">
      <c r="A820" s="14">
        <v>260000005</v>
      </c>
      <c r="B820" s="186" t="s">
        <v>3135</v>
      </c>
      <c r="C820" s="14" t="s">
        <v>3136</v>
      </c>
      <c r="D820" s="15"/>
      <c r="E820" s="52" t="s">
        <v>2525</v>
      </c>
      <c r="F820" s="72">
        <v>20</v>
      </c>
      <c r="G820" s="52">
        <f t="shared" si="19"/>
        <v>18.8</v>
      </c>
      <c r="H820" s="54"/>
    </row>
    <row r="821" spans="1:8" ht="114.75" customHeight="1">
      <c r="A821" s="14">
        <v>260000006</v>
      </c>
      <c r="B821" s="186" t="s">
        <v>3137</v>
      </c>
      <c r="C821" s="14" t="s">
        <v>3138</v>
      </c>
      <c r="D821" s="15"/>
      <c r="E821" s="52" t="s">
        <v>2525</v>
      </c>
      <c r="F821" s="72">
        <v>35</v>
      </c>
      <c r="G821" s="52">
        <f t="shared" si="19"/>
        <v>32.9</v>
      </c>
      <c r="H821" s="137"/>
    </row>
    <row r="822" spans="1:8" ht="39.75" customHeight="1">
      <c r="A822" s="14">
        <v>260000007</v>
      </c>
      <c r="B822" s="186" t="s">
        <v>3139</v>
      </c>
      <c r="C822" s="14"/>
      <c r="D822" s="15"/>
      <c r="E822" s="52" t="s">
        <v>1456</v>
      </c>
      <c r="F822" s="72">
        <v>50</v>
      </c>
      <c r="G822" s="52">
        <f t="shared" si="19"/>
        <v>47</v>
      </c>
      <c r="H822" s="137" t="s">
        <v>3192</v>
      </c>
    </row>
    <row r="823" spans="1:8" ht="27.75" customHeight="1">
      <c r="A823" s="14">
        <v>260000008</v>
      </c>
      <c r="B823" s="186" t="s">
        <v>3140</v>
      </c>
      <c r="C823" s="14"/>
      <c r="D823" s="15"/>
      <c r="E823" s="52" t="s">
        <v>1456</v>
      </c>
      <c r="F823" s="72">
        <v>30</v>
      </c>
      <c r="G823" s="52">
        <f t="shared" si="19"/>
        <v>28.2</v>
      </c>
      <c r="H823" s="137"/>
    </row>
    <row r="824" spans="1:8" ht="27.75" customHeight="1">
      <c r="A824" s="14">
        <v>260000009</v>
      </c>
      <c r="B824" s="186" t="s">
        <v>3141</v>
      </c>
      <c r="C824" s="14"/>
      <c r="D824" s="15"/>
      <c r="E824" s="52" t="s">
        <v>1456</v>
      </c>
      <c r="F824" s="72">
        <v>30</v>
      </c>
      <c r="G824" s="52">
        <f t="shared" si="19"/>
        <v>28.2</v>
      </c>
      <c r="H824" s="137"/>
    </row>
    <row r="825" spans="1:8" ht="27.75" customHeight="1">
      <c r="A825" s="14">
        <v>260000010</v>
      </c>
      <c r="B825" s="186" t="s">
        <v>3142</v>
      </c>
      <c r="C825" s="14"/>
      <c r="D825" s="15"/>
      <c r="E825" s="52" t="s">
        <v>3143</v>
      </c>
      <c r="F825" s="72">
        <v>35</v>
      </c>
      <c r="G825" s="52">
        <f t="shared" si="19"/>
        <v>32.9</v>
      </c>
      <c r="H825" s="137"/>
    </row>
    <row r="826" spans="1:8" ht="27.75" customHeight="1">
      <c r="A826" s="14">
        <v>260000011</v>
      </c>
      <c r="B826" s="186" t="s">
        <v>3144</v>
      </c>
      <c r="C826" s="14"/>
      <c r="D826" s="15"/>
      <c r="E826" s="52" t="s">
        <v>1456</v>
      </c>
      <c r="F826" s="72">
        <v>5</v>
      </c>
      <c r="G826" s="52">
        <f t="shared" si="19"/>
        <v>4.7</v>
      </c>
      <c r="H826" s="137"/>
    </row>
    <row r="827" spans="1:8" ht="37.5" customHeight="1">
      <c r="A827" s="14">
        <v>260000012</v>
      </c>
      <c r="B827" s="186" t="s">
        <v>3145</v>
      </c>
      <c r="C827" s="14" t="s">
        <v>3146</v>
      </c>
      <c r="D827" s="15"/>
      <c r="E827" s="52" t="s">
        <v>3147</v>
      </c>
      <c r="F827" s="72">
        <v>20</v>
      </c>
      <c r="G827" s="52">
        <f t="shared" si="19"/>
        <v>18.8</v>
      </c>
      <c r="H827" s="137" t="s">
        <v>3148</v>
      </c>
    </row>
    <row r="828" spans="1:8" ht="67.5" customHeight="1">
      <c r="A828" s="14">
        <v>260000013</v>
      </c>
      <c r="B828" s="186" t="s">
        <v>3149</v>
      </c>
      <c r="C828" s="14" t="s">
        <v>3150</v>
      </c>
      <c r="D828" s="15"/>
      <c r="E828" s="52" t="s">
        <v>1456</v>
      </c>
      <c r="F828" s="72">
        <v>30</v>
      </c>
      <c r="G828" s="52">
        <f t="shared" si="19"/>
        <v>28.2</v>
      </c>
      <c r="H828" s="137" t="s">
        <v>3193</v>
      </c>
    </row>
    <row r="829" spans="1:8" ht="30" customHeight="1">
      <c r="A829" s="14">
        <v>260000014</v>
      </c>
      <c r="B829" s="186" t="s">
        <v>3151</v>
      </c>
      <c r="C829" s="14"/>
      <c r="D829" s="15"/>
      <c r="E829" s="52" t="s">
        <v>1456</v>
      </c>
      <c r="F829" s="72">
        <v>30</v>
      </c>
      <c r="G829" s="52">
        <f t="shared" si="19"/>
        <v>28.2</v>
      </c>
      <c r="H829" s="137"/>
    </row>
    <row r="830" spans="1:8" ht="30" customHeight="1">
      <c r="A830" s="14">
        <v>260000015</v>
      </c>
      <c r="B830" s="186" t="s">
        <v>3152</v>
      </c>
      <c r="C830" s="14"/>
      <c r="D830" s="15"/>
      <c r="E830" s="52" t="s">
        <v>1456</v>
      </c>
      <c r="F830" s="72">
        <v>50</v>
      </c>
      <c r="G830" s="52">
        <f t="shared" si="19"/>
        <v>47</v>
      </c>
      <c r="H830" s="146"/>
    </row>
    <row r="831" spans="1:8" ht="37.5" customHeight="1">
      <c r="A831" s="14">
        <v>260000016</v>
      </c>
      <c r="B831" s="186" t="s">
        <v>3211</v>
      </c>
      <c r="C831" s="14"/>
      <c r="D831" s="15"/>
      <c r="E831" s="52" t="s">
        <v>1456</v>
      </c>
      <c r="F831" s="72">
        <v>280</v>
      </c>
      <c r="G831" s="52">
        <f t="shared" si="19"/>
        <v>263.2</v>
      </c>
      <c r="H831" s="160"/>
    </row>
    <row r="832" spans="1:8" ht="37.5" customHeight="1">
      <c r="A832" s="14">
        <v>260000017</v>
      </c>
      <c r="B832" s="186" t="s">
        <v>3212</v>
      </c>
      <c r="C832" s="14"/>
      <c r="D832" s="15"/>
      <c r="E832" s="52" t="s">
        <v>1456</v>
      </c>
      <c r="F832" s="72">
        <v>240</v>
      </c>
      <c r="G832" s="52">
        <f t="shared" si="19"/>
        <v>225.6</v>
      </c>
      <c r="H832" s="160"/>
    </row>
    <row r="833" spans="1:8" ht="37.5" customHeight="1">
      <c r="A833" s="14">
        <v>260000018</v>
      </c>
      <c r="B833" s="186" t="s">
        <v>3213</v>
      </c>
      <c r="C833" s="14"/>
      <c r="D833" s="15"/>
      <c r="E833" s="52" t="s">
        <v>1456</v>
      </c>
      <c r="F833" s="72">
        <v>80</v>
      </c>
      <c r="G833" s="52">
        <f t="shared" si="19"/>
        <v>75.2</v>
      </c>
      <c r="H833" s="160"/>
    </row>
    <row r="834" spans="1:8" ht="30.75" customHeight="1">
      <c r="A834" s="14">
        <v>260000019</v>
      </c>
      <c r="B834" s="186" t="s">
        <v>3214</v>
      </c>
      <c r="C834" s="14"/>
      <c r="D834" s="15"/>
      <c r="E834" s="52" t="s">
        <v>1456</v>
      </c>
      <c r="F834" s="221">
        <v>60</v>
      </c>
      <c r="G834" s="52">
        <f t="shared" si="19"/>
        <v>56.4</v>
      </c>
      <c r="H834" s="160"/>
    </row>
    <row r="835" spans="1:8" ht="24" customHeight="1">
      <c r="A835" s="14">
        <v>260000020</v>
      </c>
      <c r="B835" s="187" t="s">
        <v>3215</v>
      </c>
      <c r="C835" s="14" t="s">
        <v>3216</v>
      </c>
      <c r="D835" s="15"/>
      <c r="E835" s="52" t="s">
        <v>1456</v>
      </c>
      <c r="F835" s="72">
        <v>80</v>
      </c>
      <c r="G835" s="52">
        <f t="shared" si="19"/>
        <v>75.2</v>
      </c>
      <c r="H835" s="160"/>
    </row>
    <row r="836" spans="1:8" ht="24" customHeight="1">
      <c r="A836" s="14">
        <v>260000021</v>
      </c>
      <c r="B836" s="186" t="s">
        <v>3217</v>
      </c>
      <c r="C836" s="14"/>
      <c r="D836" s="15"/>
      <c r="E836" s="52" t="s">
        <v>1456</v>
      </c>
      <c r="F836" s="72">
        <v>500</v>
      </c>
      <c r="G836" s="52">
        <f t="shared" si="19"/>
        <v>470</v>
      </c>
      <c r="H836" s="160"/>
    </row>
    <row r="837" spans="1:8" ht="30.75" customHeight="1">
      <c r="A837" s="20">
        <v>260000022</v>
      </c>
      <c r="B837" s="19" t="s">
        <v>3218</v>
      </c>
      <c r="C837" s="59" t="s">
        <v>3219</v>
      </c>
      <c r="D837" s="19"/>
      <c r="E837" s="26" t="s">
        <v>3089</v>
      </c>
      <c r="F837" s="221">
        <v>300</v>
      </c>
      <c r="G837" s="52">
        <f t="shared" si="19"/>
        <v>282</v>
      </c>
      <c r="H837" s="31" t="s">
        <v>3194</v>
      </c>
    </row>
    <row r="838" spans="1:8" ht="37.5" customHeight="1">
      <c r="A838" s="14">
        <v>260000023</v>
      </c>
      <c r="B838" s="135" t="s">
        <v>3220</v>
      </c>
      <c r="C838" s="14"/>
      <c r="D838" s="15"/>
      <c r="E838" s="52" t="s">
        <v>3089</v>
      </c>
      <c r="F838" s="72">
        <v>300</v>
      </c>
      <c r="G838" s="52">
        <f t="shared" si="19"/>
        <v>282</v>
      </c>
      <c r="H838" s="137" t="s">
        <v>3195</v>
      </c>
    </row>
  </sheetData>
  <autoFilter ref="E2:G2"/>
  <mergeCells count="1">
    <mergeCell ref="A1:H1"/>
  </mergeCells>
  <phoneticPr fontId="31" type="noConversion"/>
  <pageMargins left="0.70866141732283472" right="0.27559055118110237" top="0.74803149606299213" bottom="0.74803149606299213" header="0.31496062992125984" footer="0.31496062992125984"/>
  <pageSetup paperSize="9" orientation="portrait" verticalDpi="0" r:id="rId1"/>
  <headerFooter differentOddEven="1">
    <oddFooter xml:space="preserve">&amp;L  &amp;R  — &amp;P+11 —  </oddFooter>
    <evenFooter xml:space="preserve">&amp;L  — &amp;P+11 —   </evenFooter>
  </headerFooter>
</worksheet>
</file>

<file path=xl/worksheets/sheet4.xml><?xml version="1.0" encoding="utf-8"?>
<worksheet xmlns="http://schemas.openxmlformats.org/spreadsheetml/2006/main" xmlns:r="http://schemas.openxmlformats.org/officeDocument/2006/relationships">
  <sheetPr enableFormatConditionsCalculation="0">
    <tabColor indexed="53"/>
  </sheetPr>
  <dimension ref="A1:H770"/>
  <sheetViews>
    <sheetView workbookViewId="0">
      <selection activeCell="O5" sqref="O5"/>
    </sheetView>
  </sheetViews>
  <sheetFormatPr defaultColWidth="8.75" defaultRowHeight="14.25"/>
  <cols>
    <col min="1" max="1" width="10.5" style="6" customWidth="1"/>
    <col min="2" max="2" width="12.625" style="191" customWidth="1"/>
    <col min="3" max="3" width="20.625" style="6" customWidth="1"/>
    <col min="4" max="4" width="9.625" style="5" customWidth="1"/>
    <col min="5" max="5" width="6.625" style="49" customWidth="1"/>
    <col min="6" max="6" width="7.625" style="79" hidden="1" customWidth="1"/>
    <col min="7" max="7" width="6.625" style="169" customWidth="1"/>
    <col min="8" max="8" width="16.875" style="174" customWidth="1"/>
    <col min="9" max="24" width="9" style="10" bestFit="1" customWidth="1"/>
    <col min="25" max="16384" width="8.75" style="10"/>
  </cols>
  <sheetData>
    <row r="1" spans="1:8" ht="23.25">
      <c r="A1" s="11" t="s">
        <v>1442</v>
      </c>
      <c r="B1" s="12" t="s">
        <v>1443</v>
      </c>
      <c r="C1" s="11" t="s">
        <v>1444</v>
      </c>
      <c r="D1" s="12" t="s">
        <v>1445</v>
      </c>
      <c r="E1" s="12" t="s">
        <v>1516</v>
      </c>
      <c r="F1" s="80" t="s">
        <v>1517</v>
      </c>
      <c r="G1" s="167" t="s">
        <v>4820</v>
      </c>
      <c r="H1" s="11" t="s">
        <v>1448</v>
      </c>
    </row>
    <row r="2" spans="1:8" ht="12">
      <c r="A2" s="81">
        <v>25</v>
      </c>
      <c r="B2" s="13" t="s">
        <v>1616</v>
      </c>
      <c r="C2" s="14"/>
      <c r="D2" s="15"/>
      <c r="E2" s="16"/>
      <c r="F2" s="83"/>
      <c r="G2" s="168"/>
      <c r="H2" s="41"/>
    </row>
    <row r="3" spans="1:8" ht="11.25">
      <c r="A3" s="81">
        <v>2501</v>
      </c>
      <c r="B3" s="13" t="s">
        <v>1617</v>
      </c>
      <c r="C3" s="14"/>
      <c r="D3" s="15"/>
      <c r="E3" s="16"/>
      <c r="F3" s="83"/>
      <c r="G3" s="168"/>
      <c r="H3" s="137"/>
    </row>
    <row r="4" spans="1:8" ht="11.25">
      <c r="A4" s="81">
        <v>250101</v>
      </c>
      <c r="B4" s="13" t="s">
        <v>1618</v>
      </c>
      <c r="C4" s="14"/>
      <c r="D4" s="15"/>
      <c r="E4" s="16"/>
      <c r="F4" s="83"/>
      <c r="G4" s="168"/>
      <c r="H4" s="137"/>
    </row>
    <row r="5" spans="1:8" ht="11.25">
      <c r="A5" s="14">
        <v>250101001</v>
      </c>
      <c r="B5" s="135" t="s">
        <v>1619</v>
      </c>
      <c r="C5" s="14"/>
      <c r="D5" s="15"/>
      <c r="E5" s="16" t="s">
        <v>1620</v>
      </c>
      <c r="F5" s="83">
        <v>1</v>
      </c>
      <c r="G5" s="168">
        <f t="shared" ref="G5:G26" si="0">ROUND(F5*0.94,1)</f>
        <v>0.9</v>
      </c>
      <c r="H5" s="137"/>
    </row>
    <row r="6" spans="1:8" ht="11.25">
      <c r="A6" s="14">
        <v>250101002</v>
      </c>
      <c r="B6" s="135" t="s">
        <v>1621</v>
      </c>
      <c r="C6" s="14"/>
      <c r="D6" s="15"/>
      <c r="E6" s="16" t="s">
        <v>1620</v>
      </c>
      <c r="F6" s="83">
        <v>1</v>
      </c>
      <c r="G6" s="168">
        <f t="shared" si="0"/>
        <v>0.9</v>
      </c>
      <c r="H6" s="137"/>
    </row>
    <row r="7" spans="1:8" ht="22.5">
      <c r="A7" s="14">
        <v>250101003</v>
      </c>
      <c r="B7" s="135" t="s">
        <v>1622</v>
      </c>
      <c r="C7" s="14"/>
      <c r="D7" s="15"/>
      <c r="E7" s="16" t="s">
        <v>1620</v>
      </c>
      <c r="F7" s="83">
        <v>1.5</v>
      </c>
      <c r="G7" s="168">
        <f t="shared" si="0"/>
        <v>1.4</v>
      </c>
      <c r="H7" s="137"/>
    </row>
    <row r="8" spans="1:8" ht="45">
      <c r="A8" s="14">
        <v>250101004</v>
      </c>
      <c r="B8" s="135" t="s">
        <v>1623</v>
      </c>
      <c r="C8" s="14" t="s">
        <v>1624</v>
      </c>
      <c r="D8" s="15"/>
      <c r="E8" s="16" t="s">
        <v>1456</v>
      </c>
      <c r="F8" s="83">
        <v>3</v>
      </c>
      <c r="G8" s="168">
        <f t="shared" si="0"/>
        <v>2.8</v>
      </c>
      <c r="H8" s="146"/>
    </row>
    <row r="9" spans="1:8" ht="22.5">
      <c r="A9" s="14">
        <v>250101005</v>
      </c>
      <c r="B9" s="135" t="s">
        <v>1625</v>
      </c>
      <c r="C9" s="14"/>
      <c r="D9" s="15"/>
      <c r="E9" s="16" t="s">
        <v>1620</v>
      </c>
      <c r="F9" s="83">
        <v>4</v>
      </c>
      <c r="G9" s="168">
        <f t="shared" si="0"/>
        <v>3.8</v>
      </c>
      <c r="H9" s="160" t="s">
        <v>4821</v>
      </c>
    </row>
    <row r="10" spans="1:8" ht="22.5">
      <c r="A10" s="14">
        <v>250101006</v>
      </c>
      <c r="B10" s="135" t="s">
        <v>4896</v>
      </c>
      <c r="C10" s="14"/>
      <c r="D10" s="15"/>
      <c r="E10" s="16" t="s">
        <v>1620</v>
      </c>
      <c r="F10" s="83">
        <v>3</v>
      </c>
      <c r="G10" s="168">
        <f t="shared" si="0"/>
        <v>2.8</v>
      </c>
      <c r="H10" s="41"/>
    </row>
    <row r="11" spans="1:8" ht="22.5">
      <c r="A11" s="14">
        <v>250101007</v>
      </c>
      <c r="B11" s="135" t="s">
        <v>4897</v>
      </c>
      <c r="C11" s="14"/>
      <c r="D11" s="15"/>
      <c r="E11" s="16" t="s">
        <v>1620</v>
      </c>
      <c r="F11" s="83">
        <v>4</v>
      </c>
      <c r="G11" s="168">
        <f t="shared" si="0"/>
        <v>3.8</v>
      </c>
      <c r="H11" s="41"/>
    </row>
    <row r="12" spans="1:8" ht="22.5">
      <c r="A12" s="14">
        <v>250101008</v>
      </c>
      <c r="B12" s="135" t="s">
        <v>4898</v>
      </c>
      <c r="C12" s="14"/>
      <c r="D12" s="15"/>
      <c r="E12" s="16" t="s">
        <v>1620</v>
      </c>
      <c r="F12" s="83">
        <v>4</v>
      </c>
      <c r="G12" s="168">
        <f t="shared" si="0"/>
        <v>3.8</v>
      </c>
      <c r="H12" s="137" t="s">
        <v>4822</v>
      </c>
    </row>
    <row r="13" spans="1:8" ht="11.25">
      <c r="A13" s="14">
        <v>250101009</v>
      </c>
      <c r="B13" s="135" t="s">
        <v>4899</v>
      </c>
      <c r="C13" s="14"/>
      <c r="D13" s="15"/>
      <c r="E13" s="16" t="s">
        <v>1620</v>
      </c>
      <c r="F13" s="83">
        <v>2.5</v>
      </c>
      <c r="G13" s="168">
        <f t="shared" si="0"/>
        <v>2.4</v>
      </c>
      <c r="H13" s="137"/>
    </row>
    <row r="14" spans="1:8" ht="22.5">
      <c r="A14" s="14">
        <v>250101010</v>
      </c>
      <c r="B14" s="135" t="s">
        <v>4900</v>
      </c>
      <c r="C14" s="14"/>
      <c r="D14" s="15"/>
      <c r="E14" s="16" t="s">
        <v>1620</v>
      </c>
      <c r="F14" s="83">
        <v>2</v>
      </c>
      <c r="G14" s="168">
        <f t="shared" si="0"/>
        <v>1.9</v>
      </c>
      <c r="H14" s="137"/>
    </row>
    <row r="15" spans="1:8" ht="33.75">
      <c r="A15" s="14">
        <v>250101011</v>
      </c>
      <c r="B15" s="135" t="s">
        <v>4901</v>
      </c>
      <c r="C15" s="14" t="s">
        <v>4902</v>
      </c>
      <c r="D15" s="15"/>
      <c r="E15" s="16" t="s">
        <v>1620</v>
      </c>
      <c r="F15" s="83">
        <v>2</v>
      </c>
      <c r="G15" s="168">
        <f t="shared" si="0"/>
        <v>1.9</v>
      </c>
      <c r="H15" s="137"/>
    </row>
    <row r="16" spans="1:8" ht="22.5">
      <c r="A16" s="14">
        <v>250101012</v>
      </c>
      <c r="B16" s="135" t="s">
        <v>4903</v>
      </c>
      <c r="C16" s="14"/>
      <c r="D16" s="15"/>
      <c r="E16" s="16" t="s">
        <v>1620</v>
      </c>
      <c r="F16" s="83">
        <v>2</v>
      </c>
      <c r="G16" s="168">
        <f t="shared" si="0"/>
        <v>1.9</v>
      </c>
      <c r="H16" s="137"/>
    </row>
    <row r="17" spans="1:8" ht="22.5">
      <c r="A17" s="14">
        <v>250101013</v>
      </c>
      <c r="B17" s="135" t="s">
        <v>4904</v>
      </c>
      <c r="C17" s="14"/>
      <c r="D17" s="15"/>
      <c r="E17" s="16" t="s">
        <v>1620</v>
      </c>
      <c r="F17" s="83">
        <v>5</v>
      </c>
      <c r="G17" s="168">
        <f t="shared" si="0"/>
        <v>4.7</v>
      </c>
      <c r="H17" s="137"/>
    </row>
    <row r="18" spans="1:8" ht="11.25">
      <c r="A18" s="14">
        <v>250101014</v>
      </c>
      <c r="B18" s="135" t="s">
        <v>4905</v>
      </c>
      <c r="C18" s="14"/>
      <c r="D18" s="15"/>
      <c r="E18" s="16" t="s">
        <v>1620</v>
      </c>
      <c r="F18" s="83">
        <v>2</v>
      </c>
      <c r="G18" s="168">
        <f t="shared" si="0"/>
        <v>1.9</v>
      </c>
      <c r="H18" s="137"/>
    </row>
    <row r="19" spans="1:8" s="3" customFormat="1" ht="40.5" customHeight="1">
      <c r="A19" s="14">
        <v>250101015</v>
      </c>
      <c r="B19" s="135" t="s">
        <v>4906</v>
      </c>
      <c r="C19" s="15" t="s">
        <v>4907</v>
      </c>
      <c r="D19" s="15"/>
      <c r="E19" s="16" t="s">
        <v>1620</v>
      </c>
      <c r="F19" s="83">
        <v>6</v>
      </c>
      <c r="G19" s="168">
        <f t="shared" si="0"/>
        <v>5.6</v>
      </c>
      <c r="H19" s="137" t="s">
        <v>4823</v>
      </c>
    </row>
    <row r="20" spans="1:8" ht="11.25">
      <c r="A20" s="14">
        <v>250101016</v>
      </c>
      <c r="B20" s="135" t="s">
        <v>4908</v>
      </c>
      <c r="C20" s="14"/>
      <c r="D20" s="15"/>
      <c r="E20" s="16" t="s">
        <v>1620</v>
      </c>
      <c r="F20" s="83">
        <v>3</v>
      </c>
      <c r="G20" s="168">
        <f t="shared" si="0"/>
        <v>2.8</v>
      </c>
      <c r="H20" s="137"/>
    </row>
    <row r="21" spans="1:8" s="3" customFormat="1" ht="11.25">
      <c r="A21" s="14">
        <v>250101017</v>
      </c>
      <c r="B21" s="135" t="s">
        <v>4909</v>
      </c>
      <c r="C21" s="14" t="s">
        <v>4910</v>
      </c>
      <c r="D21" s="15"/>
      <c r="E21" s="16" t="s">
        <v>1620</v>
      </c>
      <c r="F21" s="83">
        <v>10</v>
      </c>
      <c r="G21" s="168">
        <f t="shared" si="0"/>
        <v>9.4</v>
      </c>
      <c r="H21" s="137" t="s">
        <v>4824</v>
      </c>
    </row>
    <row r="22" spans="1:8" ht="11.25">
      <c r="A22" s="14">
        <v>250101018</v>
      </c>
      <c r="B22" s="135" t="s">
        <v>4911</v>
      </c>
      <c r="C22" s="14"/>
      <c r="D22" s="15"/>
      <c r="E22" s="16" t="s">
        <v>1620</v>
      </c>
      <c r="F22" s="83">
        <v>4</v>
      </c>
      <c r="G22" s="168">
        <f t="shared" si="0"/>
        <v>3.8</v>
      </c>
      <c r="H22" s="137"/>
    </row>
    <row r="23" spans="1:8" ht="22.5">
      <c r="A23" s="14">
        <v>250101019</v>
      </c>
      <c r="B23" s="135" t="s">
        <v>4912</v>
      </c>
      <c r="C23" s="14"/>
      <c r="D23" s="15"/>
      <c r="E23" s="16" t="s">
        <v>1620</v>
      </c>
      <c r="F23" s="86">
        <v>15</v>
      </c>
      <c r="G23" s="168">
        <f t="shared" si="0"/>
        <v>14.1</v>
      </c>
      <c r="H23" s="137"/>
    </row>
    <row r="24" spans="1:8" ht="11.25">
      <c r="A24" s="14">
        <v>250101020</v>
      </c>
      <c r="B24" s="135" t="s">
        <v>4913</v>
      </c>
      <c r="C24" s="14"/>
      <c r="D24" s="15"/>
      <c r="E24" s="16" t="s">
        <v>1620</v>
      </c>
      <c r="F24" s="83">
        <v>10</v>
      </c>
      <c r="G24" s="168">
        <f t="shared" si="0"/>
        <v>9.4</v>
      </c>
      <c r="H24" s="137"/>
    </row>
    <row r="25" spans="1:8" ht="11.25">
      <c r="A25" s="19">
        <v>250101021</v>
      </c>
      <c r="B25" s="181" t="s">
        <v>4914</v>
      </c>
      <c r="C25" s="25"/>
      <c r="D25" s="19"/>
      <c r="E25" s="26" t="s">
        <v>1620</v>
      </c>
      <c r="F25" s="57">
        <v>15</v>
      </c>
      <c r="G25" s="168">
        <f t="shared" si="0"/>
        <v>14.1</v>
      </c>
      <c r="H25" s="138"/>
    </row>
    <row r="26" spans="1:8" ht="22.5">
      <c r="A26" s="19">
        <v>250101022</v>
      </c>
      <c r="B26" s="181" t="s">
        <v>4915</v>
      </c>
      <c r="C26" s="25"/>
      <c r="D26" s="19"/>
      <c r="E26" s="26" t="s">
        <v>1620</v>
      </c>
      <c r="F26" s="57">
        <v>10</v>
      </c>
      <c r="G26" s="168">
        <f t="shared" si="0"/>
        <v>9.4</v>
      </c>
      <c r="H26" s="138"/>
    </row>
    <row r="27" spans="1:8" ht="11.25">
      <c r="A27" s="81">
        <v>250102</v>
      </c>
      <c r="B27" s="185" t="s">
        <v>4916</v>
      </c>
      <c r="C27" s="14"/>
      <c r="D27" s="15"/>
      <c r="E27" s="16"/>
      <c r="F27" s="83"/>
      <c r="G27" s="168"/>
      <c r="H27" s="141"/>
    </row>
    <row r="28" spans="1:8" ht="22.5">
      <c r="A28" s="14">
        <v>250102001</v>
      </c>
      <c r="B28" s="186" t="s">
        <v>4917</v>
      </c>
      <c r="C28" s="14" t="s">
        <v>4918</v>
      </c>
      <c r="D28" s="15"/>
      <c r="E28" s="16" t="s">
        <v>1456</v>
      </c>
      <c r="F28" s="83">
        <v>4</v>
      </c>
      <c r="G28" s="168">
        <f t="shared" ref="G28:G64" si="1">ROUND(F28*0.94,1)</f>
        <v>3.8</v>
      </c>
      <c r="H28" s="141"/>
    </row>
    <row r="29" spans="1:8" ht="11.25">
      <c r="A29" s="14">
        <v>250102002</v>
      </c>
      <c r="B29" s="186" t="s">
        <v>4919</v>
      </c>
      <c r="C29" s="14"/>
      <c r="D29" s="15"/>
      <c r="E29" s="16" t="s">
        <v>1620</v>
      </c>
      <c r="F29" s="83">
        <v>1</v>
      </c>
      <c r="G29" s="168">
        <f t="shared" si="1"/>
        <v>0.9</v>
      </c>
      <c r="H29" s="141"/>
    </row>
    <row r="30" spans="1:8" ht="11.25">
      <c r="A30" s="14">
        <v>250102003</v>
      </c>
      <c r="B30" s="186" t="s">
        <v>4920</v>
      </c>
      <c r="C30" s="14"/>
      <c r="D30" s="15"/>
      <c r="E30" s="16" t="s">
        <v>1620</v>
      </c>
      <c r="F30" s="83">
        <v>1</v>
      </c>
      <c r="G30" s="168">
        <f t="shared" si="1"/>
        <v>0.9</v>
      </c>
      <c r="H30" s="141"/>
    </row>
    <row r="31" spans="1:8" ht="11.25">
      <c r="A31" s="14">
        <v>250102004</v>
      </c>
      <c r="B31" s="186" t="s">
        <v>4921</v>
      </c>
      <c r="C31" s="14" t="s">
        <v>4922</v>
      </c>
      <c r="D31" s="15"/>
      <c r="E31" s="16" t="s">
        <v>1620</v>
      </c>
      <c r="F31" s="83">
        <v>15</v>
      </c>
      <c r="G31" s="168">
        <f t="shared" si="1"/>
        <v>14.1</v>
      </c>
      <c r="H31" s="141"/>
    </row>
    <row r="32" spans="1:8" ht="11.25">
      <c r="A32" s="14">
        <v>250102005</v>
      </c>
      <c r="B32" s="186" t="s">
        <v>4923</v>
      </c>
      <c r="C32" s="14"/>
      <c r="D32" s="15"/>
      <c r="E32" s="16" t="s">
        <v>1620</v>
      </c>
      <c r="F32" s="83">
        <v>1</v>
      </c>
      <c r="G32" s="168">
        <f t="shared" si="1"/>
        <v>0.9</v>
      </c>
      <c r="H32" s="141"/>
    </row>
    <row r="33" spans="1:8" ht="39.75" customHeight="1">
      <c r="A33" s="14">
        <v>250102006</v>
      </c>
      <c r="B33" s="186" t="s">
        <v>4924</v>
      </c>
      <c r="C33" s="14"/>
      <c r="D33" s="15"/>
      <c r="E33" s="16" t="s">
        <v>1620</v>
      </c>
      <c r="F33" s="83">
        <v>4</v>
      </c>
      <c r="G33" s="168">
        <f t="shared" si="1"/>
        <v>3.8</v>
      </c>
      <c r="H33" s="141" t="s">
        <v>4825</v>
      </c>
    </row>
    <row r="34" spans="1:8" s="1" customFormat="1" ht="33" customHeight="1">
      <c r="A34" s="14">
        <v>250102007</v>
      </c>
      <c r="B34" s="186" t="s">
        <v>4925</v>
      </c>
      <c r="C34" s="14"/>
      <c r="D34" s="15"/>
      <c r="E34" s="16" t="s">
        <v>1620</v>
      </c>
      <c r="F34" s="83">
        <v>5</v>
      </c>
      <c r="G34" s="168">
        <f t="shared" si="1"/>
        <v>4.7</v>
      </c>
      <c r="H34" s="141" t="s">
        <v>4826</v>
      </c>
    </row>
    <row r="35" spans="1:8" s="1" customFormat="1" ht="22.5">
      <c r="A35" s="14">
        <v>250102008</v>
      </c>
      <c r="B35" s="187" t="s">
        <v>4926</v>
      </c>
      <c r="C35" s="15"/>
      <c r="D35" s="14"/>
      <c r="E35" s="16" t="s">
        <v>1620</v>
      </c>
      <c r="F35" s="83">
        <v>4</v>
      </c>
      <c r="G35" s="168">
        <f t="shared" si="1"/>
        <v>3.8</v>
      </c>
      <c r="H35" s="141"/>
    </row>
    <row r="36" spans="1:8" s="1" customFormat="1" ht="22.5">
      <c r="A36" s="14">
        <v>250102009</v>
      </c>
      <c r="B36" s="187" t="s">
        <v>4927</v>
      </c>
      <c r="C36" s="15"/>
      <c r="D36" s="14"/>
      <c r="E36" s="16" t="s">
        <v>1620</v>
      </c>
      <c r="F36" s="83">
        <v>3</v>
      </c>
      <c r="G36" s="168">
        <f t="shared" si="1"/>
        <v>2.8</v>
      </c>
      <c r="H36" s="141"/>
    </row>
    <row r="37" spans="1:8" ht="11.25">
      <c r="A37" s="14">
        <v>250102010</v>
      </c>
      <c r="B37" s="186" t="s">
        <v>4928</v>
      </c>
      <c r="C37" s="14"/>
      <c r="D37" s="15"/>
      <c r="E37" s="16" t="s">
        <v>1620</v>
      </c>
      <c r="F37" s="83">
        <v>1</v>
      </c>
      <c r="G37" s="168">
        <f t="shared" si="1"/>
        <v>0.9</v>
      </c>
      <c r="H37" s="141"/>
    </row>
    <row r="38" spans="1:8" ht="11.25">
      <c r="A38" s="14">
        <v>250102011</v>
      </c>
      <c r="B38" s="186" t="s">
        <v>4929</v>
      </c>
      <c r="C38" s="14"/>
      <c r="D38" s="15"/>
      <c r="E38" s="16" t="s">
        <v>1620</v>
      </c>
      <c r="F38" s="83">
        <v>5</v>
      </c>
      <c r="G38" s="168">
        <f t="shared" si="1"/>
        <v>4.7</v>
      </c>
      <c r="H38" s="141"/>
    </row>
    <row r="39" spans="1:8" ht="11.25">
      <c r="A39" s="14">
        <v>250102012</v>
      </c>
      <c r="B39" s="186" t="s">
        <v>4930</v>
      </c>
      <c r="C39" s="14"/>
      <c r="D39" s="15"/>
      <c r="E39" s="16" t="s">
        <v>1620</v>
      </c>
      <c r="F39" s="83">
        <v>2</v>
      </c>
      <c r="G39" s="168">
        <f t="shared" si="1"/>
        <v>1.9</v>
      </c>
      <c r="H39" s="141"/>
    </row>
    <row r="40" spans="1:8" ht="11.25">
      <c r="A40" s="14">
        <v>250102013</v>
      </c>
      <c r="B40" s="186" t="s">
        <v>4931</v>
      </c>
      <c r="C40" s="14"/>
      <c r="D40" s="15"/>
      <c r="E40" s="16" t="s">
        <v>1620</v>
      </c>
      <c r="F40" s="83">
        <v>2</v>
      </c>
      <c r="G40" s="168">
        <f t="shared" si="1"/>
        <v>1.9</v>
      </c>
      <c r="H40" s="141"/>
    </row>
    <row r="41" spans="1:8" ht="11.25">
      <c r="A41" s="14" t="s">
        <v>4932</v>
      </c>
      <c r="B41" s="186" t="s">
        <v>4933</v>
      </c>
      <c r="C41" s="14"/>
      <c r="D41" s="15"/>
      <c r="E41" s="16" t="s">
        <v>1620</v>
      </c>
      <c r="F41" s="83">
        <v>2</v>
      </c>
      <c r="G41" s="168">
        <f t="shared" si="1"/>
        <v>1.9</v>
      </c>
      <c r="H41" s="141"/>
    </row>
    <row r="42" spans="1:8" s="3" customFormat="1" ht="22.5">
      <c r="A42" s="14">
        <v>250102014</v>
      </c>
      <c r="B42" s="186" t="s">
        <v>4934</v>
      </c>
      <c r="C42" s="14"/>
      <c r="D42" s="15"/>
      <c r="E42" s="16" t="s">
        <v>1620</v>
      </c>
      <c r="F42" s="83">
        <v>3</v>
      </c>
      <c r="G42" s="168">
        <f t="shared" si="1"/>
        <v>2.8</v>
      </c>
      <c r="H42" s="141"/>
    </row>
    <row r="43" spans="1:8" ht="11.25">
      <c r="A43" s="14">
        <v>250102015</v>
      </c>
      <c r="B43" s="186" t="s">
        <v>4935</v>
      </c>
      <c r="C43" s="14"/>
      <c r="D43" s="15"/>
      <c r="E43" s="16" t="s">
        <v>1620</v>
      </c>
      <c r="F43" s="83">
        <v>5</v>
      </c>
      <c r="G43" s="168">
        <f t="shared" si="1"/>
        <v>4.7</v>
      </c>
      <c r="H43" s="141"/>
    </row>
    <row r="44" spans="1:8" s="3" customFormat="1" ht="11.25">
      <c r="A44" s="14">
        <v>250102016</v>
      </c>
      <c r="B44" s="186" t="s">
        <v>4936</v>
      </c>
      <c r="C44" s="14"/>
      <c r="D44" s="15"/>
      <c r="E44" s="16" t="s">
        <v>1620</v>
      </c>
      <c r="F44" s="83">
        <v>6</v>
      </c>
      <c r="G44" s="168">
        <f t="shared" si="1"/>
        <v>5.6</v>
      </c>
      <c r="H44" s="141"/>
    </row>
    <row r="45" spans="1:8" ht="11.25">
      <c r="A45" s="20">
        <v>250102017</v>
      </c>
      <c r="B45" s="19" t="s">
        <v>4937</v>
      </c>
      <c r="C45" s="20"/>
      <c r="D45" s="19"/>
      <c r="E45" s="18" t="s">
        <v>1620</v>
      </c>
      <c r="F45" s="86">
        <v>6</v>
      </c>
      <c r="G45" s="168">
        <f t="shared" si="1"/>
        <v>5.6</v>
      </c>
      <c r="H45" s="170"/>
    </row>
    <row r="46" spans="1:8" ht="11.25">
      <c r="A46" s="14">
        <v>250102018</v>
      </c>
      <c r="B46" s="135" t="s">
        <v>4938</v>
      </c>
      <c r="C46" s="14"/>
      <c r="D46" s="15"/>
      <c r="E46" s="16" t="s">
        <v>1620</v>
      </c>
      <c r="F46" s="83">
        <v>6</v>
      </c>
      <c r="G46" s="168">
        <f t="shared" si="1"/>
        <v>5.6</v>
      </c>
      <c r="H46" s="144"/>
    </row>
    <row r="47" spans="1:8" ht="11.25">
      <c r="A47" s="14">
        <v>250102019</v>
      </c>
      <c r="B47" s="135" t="s">
        <v>4939</v>
      </c>
      <c r="C47" s="14"/>
      <c r="D47" s="15"/>
      <c r="E47" s="16" t="s">
        <v>1620</v>
      </c>
      <c r="F47" s="83">
        <v>6</v>
      </c>
      <c r="G47" s="168">
        <f t="shared" si="1"/>
        <v>5.6</v>
      </c>
      <c r="H47" s="144"/>
    </row>
    <row r="48" spans="1:8" ht="22.5">
      <c r="A48" s="14">
        <v>250102020</v>
      </c>
      <c r="B48" s="135" t="s">
        <v>4940</v>
      </c>
      <c r="C48" s="14"/>
      <c r="D48" s="15"/>
      <c r="E48" s="16" t="s">
        <v>1620</v>
      </c>
      <c r="F48" s="86">
        <v>6</v>
      </c>
      <c r="G48" s="168">
        <f t="shared" si="1"/>
        <v>5.6</v>
      </c>
      <c r="H48" s="144"/>
    </row>
    <row r="49" spans="1:8" ht="22.5" customHeight="1">
      <c r="A49" s="14">
        <v>250102021</v>
      </c>
      <c r="B49" s="135" t="s">
        <v>4941</v>
      </c>
      <c r="C49" s="14"/>
      <c r="D49" s="15"/>
      <c r="E49" s="16" t="s">
        <v>1620</v>
      </c>
      <c r="F49" s="83">
        <v>4</v>
      </c>
      <c r="G49" s="168">
        <f t="shared" si="1"/>
        <v>3.8</v>
      </c>
      <c r="H49" s="144" t="s">
        <v>4827</v>
      </c>
    </row>
    <row r="50" spans="1:8" ht="22.5" customHeight="1">
      <c r="A50" s="14">
        <v>250102023</v>
      </c>
      <c r="B50" s="135" t="s">
        <v>4942</v>
      </c>
      <c r="C50" s="14"/>
      <c r="D50" s="15"/>
      <c r="E50" s="16" t="s">
        <v>1620</v>
      </c>
      <c r="F50" s="83">
        <v>4</v>
      </c>
      <c r="G50" s="168">
        <f t="shared" si="1"/>
        <v>3.8</v>
      </c>
      <c r="H50" s="144"/>
    </row>
    <row r="51" spans="1:8" ht="22.5" customHeight="1">
      <c r="A51" s="14">
        <v>250102024</v>
      </c>
      <c r="B51" s="135" t="s">
        <v>4943</v>
      </c>
      <c r="C51" s="14"/>
      <c r="D51" s="15"/>
      <c r="E51" s="16" t="s">
        <v>1620</v>
      </c>
      <c r="F51" s="87">
        <v>5</v>
      </c>
      <c r="G51" s="168">
        <f t="shared" si="1"/>
        <v>4.7</v>
      </c>
      <c r="H51" s="144" t="s">
        <v>4828</v>
      </c>
    </row>
    <row r="52" spans="1:8" ht="22.5" customHeight="1">
      <c r="A52" s="14">
        <v>250102025</v>
      </c>
      <c r="B52" s="135" t="s">
        <v>4944</v>
      </c>
      <c r="C52" s="14"/>
      <c r="D52" s="15"/>
      <c r="E52" s="16" t="s">
        <v>1620</v>
      </c>
      <c r="F52" s="83">
        <v>4</v>
      </c>
      <c r="G52" s="168">
        <f t="shared" si="1"/>
        <v>3.8</v>
      </c>
      <c r="H52" s="144"/>
    </row>
    <row r="53" spans="1:8" ht="22.5" customHeight="1">
      <c r="A53" s="14">
        <v>250102026</v>
      </c>
      <c r="B53" s="135" t="s">
        <v>4945</v>
      </c>
      <c r="C53" s="14"/>
      <c r="D53" s="15"/>
      <c r="E53" s="16" t="s">
        <v>1620</v>
      </c>
      <c r="F53" s="83">
        <v>5</v>
      </c>
      <c r="G53" s="168">
        <f t="shared" si="1"/>
        <v>4.7</v>
      </c>
      <c r="H53" s="144"/>
    </row>
    <row r="54" spans="1:8" ht="22.5" customHeight="1">
      <c r="A54" s="14">
        <v>250102027</v>
      </c>
      <c r="B54" s="135" t="s">
        <v>4946</v>
      </c>
      <c r="C54" s="14"/>
      <c r="D54" s="15"/>
      <c r="E54" s="16" t="s">
        <v>1620</v>
      </c>
      <c r="F54" s="83">
        <v>4</v>
      </c>
      <c r="G54" s="168">
        <f t="shared" si="1"/>
        <v>3.8</v>
      </c>
      <c r="H54" s="144"/>
    </row>
    <row r="55" spans="1:8" ht="22.5" customHeight="1">
      <c r="A55" s="14">
        <v>250102028</v>
      </c>
      <c r="B55" s="135" t="s">
        <v>4947</v>
      </c>
      <c r="C55" s="14"/>
      <c r="D55" s="15"/>
      <c r="E55" s="16" t="s">
        <v>1620</v>
      </c>
      <c r="F55" s="83">
        <v>5</v>
      </c>
      <c r="G55" s="168">
        <f t="shared" si="1"/>
        <v>4.7</v>
      </c>
      <c r="H55" s="144"/>
    </row>
    <row r="56" spans="1:8" ht="22.5" customHeight="1">
      <c r="A56" s="14">
        <v>250102029</v>
      </c>
      <c r="B56" s="135" t="s">
        <v>4948</v>
      </c>
      <c r="C56" s="14"/>
      <c r="D56" s="15"/>
      <c r="E56" s="16" t="s">
        <v>1620</v>
      </c>
      <c r="F56" s="83">
        <v>5</v>
      </c>
      <c r="G56" s="168">
        <f t="shared" si="1"/>
        <v>4.7</v>
      </c>
      <c r="H56" s="144"/>
    </row>
    <row r="57" spans="1:8" s="3" customFormat="1" ht="22.5" customHeight="1">
      <c r="A57" s="14">
        <v>250102030</v>
      </c>
      <c r="B57" s="135" t="s">
        <v>4949</v>
      </c>
      <c r="C57" s="14"/>
      <c r="D57" s="15"/>
      <c r="E57" s="16" t="s">
        <v>1620</v>
      </c>
      <c r="F57" s="83">
        <v>12</v>
      </c>
      <c r="G57" s="168">
        <f t="shared" si="1"/>
        <v>11.3</v>
      </c>
      <c r="H57" s="30"/>
    </row>
    <row r="58" spans="1:8" s="3" customFormat="1" ht="22.5" customHeight="1">
      <c r="A58" s="14">
        <v>250102031</v>
      </c>
      <c r="B58" s="135" t="s">
        <v>4950</v>
      </c>
      <c r="C58" s="14"/>
      <c r="D58" s="15"/>
      <c r="E58" s="16" t="s">
        <v>1620</v>
      </c>
      <c r="F58" s="83">
        <v>5</v>
      </c>
      <c r="G58" s="168">
        <f t="shared" si="1"/>
        <v>4.7</v>
      </c>
      <c r="H58" s="30"/>
    </row>
    <row r="59" spans="1:8" s="3" customFormat="1" ht="22.5" customHeight="1">
      <c r="A59" s="14">
        <v>250102032</v>
      </c>
      <c r="B59" s="135" t="s">
        <v>4951</v>
      </c>
      <c r="C59" s="14"/>
      <c r="D59" s="15"/>
      <c r="E59" s="16" t="s">
        <v>1620</v>
      </c>
      <c r="F59" s="83">
        <v>5</v>
      </c>
      <c r="G59" s="168">
        <f t="shared" si="1"/>
        <v>4.7</v>
      </c>
      <c r="H59" s="30"/>
    </row>
    <row r="60" spans="1:8" ht="22.5" customHeight="1">
      <c r="A60" s="14">
        <v>250102033</v>
      </c>
      <c r="B60" s="135" t="s">
        <v>4952</v>
      </c>
      <c r="C60" s="14"/>
      <c r="D60" s="15"/>
      <c r="E60" s="16" t="s">
        <v>1620</v>
      </c>
      <c r="F60" s="83">
        <v>12</v>
      </c>
      <c r="G60" s="168">
        <f t="shared" si="1"/>
        <v>11.3</v>
      </c>
      <c r="H60" s="30"/>
    </row>
    <row r="61" spans="1:8" ht="22.5" customHeight="1">
      <c r="A61" s="14">
        <v>250102034</v>
      </c>
      <c r="B61" s="135" t="s">
        <v>4953</v>
      </c>
      <c r="C61" s="14"/>
      <c r="D61" s="15"/>
      <c r="E61" s="16" t="s">
        <v>1620</v>
      </c>
      <c r="F61" s="83">
        <v>6</v>
      </c>
      <c r="G61" s="168">
        <f t="shared" si="1"/>
        <v>5.6</v>
      </c>
      <c r="H61" s="30" t="s">
        <v>3196</v>
      </c>
    </row>
    <row r="62" spans="1:8" ht="22.5" customHeight="1">
      <c r="A62" s="14">
        <v>250102035</v>
      </c>
      <c r="B62" s="135" t="s">
        <v>4954</v>
      </c>
      <c r="C62" s="14" t="s">
        <v>4955</v>
      </c>
      <c r="D62" s="15"/>
      <c r="E62" s="16" t="s">
        <v>1456</v>
      </c>
      <c r="F62" s="83">
        <v>6</v>
      </c>
      <c r="G62" s="168">
        <f t="shared" si="1"/>
        <v>5.6</v>
      </c>
      <c r="H62" s="41" t="s">
        <v>2852</v>
      </c>
    </row>
    <row r="63" spans="1:8" ht="22.5" customHeight="1">
      <c r="A63" s="19">
        <v>250102036</v>
      </c>
      <c r="B63" s="180" t="s">
        <v>4956</v>
      </c>
      <c r="C63" s="175"/>
      <c r="D63" s="176"/>
      <c r="E63" s="177" t="s">
        <v>1620</v>
      </c>
      <c r="F63" s="178">
        <v>15</v>
      </c>
      <c r="G63" s="179">
        <f t="shared" si="1"/>
        <v>14.1</v>
      </c>
      <c r="H63" s="138"/>
    </row>
    <row r="64" spans="1:8" ht="22.5" customHeight="1">
      <c r="A64" s="19">
        <v>250102037</v>
      </c>
      <c r="B64" s="180" t="s">
        <v>4957</v>
      </c>
      <c r="C64" s="143"/>
      <c r="D64" s="181"/>
      <c r="E64" s="182" t="s">
        <v>1620</v>
      </c>
      <c r="F64" s="183">
        <v>25</v>
      </c>
      <c r="G64" s="184">
        <f t="shared" si="1"/>
        <v>23.5</v>
      </c>
      <c r="H64" s="170"/>
    </row>
    <row r="65" spans="1:8" ht="11.25">
      <c r="A65" s="81">
        <v>250103</v>
      </c>
      <c r="B65" s="185" t="s">
        <v>4958</v>
      </c>
      <c r="C65" s="14"/>
      <c r="D65" s="15"/>
      <c r="E65" s="16"/>
      <c r="F65" s="83"/>
      <c r="G65" s="168"/>
      <c r="H65" s="160"/>
    </row>
    <row r="66" spans="1:8" ht="24.75" customHeight="1">
      <c r="A66" s="14">
        <v>250103001</v>
      </c>
      <c r="B66" s="186" t="s">
        <v>4959</v>
      </c>
      <c r="C66" s="14" t="s">
        <v>4960</v>
      </c>
      <c r="D66" s="15"/>
      <c r="E66" s="16" t="s">
        <v>1456</v>
      </c>
      <c r="F66" s="83">
        <v>2</v>
      </c>
      <c r="G66" s="168">
        <f>ROUND(F66*0.94,1)</f>
        <v>1.9</v>
      </c>
      <c r="H66" s="160"/>
    </row>
    <row r="67" spans="1:8" ht="24.75" customHeight="1">
      <c r="A67" s="20">
        <v>250103002</v>
      </c>
      <c r="B67" s="25" t="s">
        <v>4961</v>
      </c>
      <c r="C67" s="25" t="s">
        <v>4962</v>
      </c>
      <c r="D67" s="19"/>
      <c r="E67" s="18" t="s">
        <v>1620</v>
      </c>
      <c r="F67" s="86">
        <v>5</v>
      </c>
      <c r="G67" s="168">
        <f>ROUND(F67*0.94,1)</f>
        <v>4.7</v>
      </c>
      <c r="H67" s="31" t="s">
        <v>4829</v>
      </c>
    </row>
    <row r="68" spans="1:8" s="3" customFormat="1" ht="24.75" customHeight="1">
      <c r="A68" s="14">
        <v>250103003</v>
      </c>
      <c r="B68" s="135" t="s">
        <v>4963</v>
      </c>
      <c r="C68" s="14"/>
      <c r="D68" s="15"/>
      <c r="E68" s="16" t="s">
        <v>1620</v>
      </c>
      <c r="F68" s="83">
        <v>2</v>
      </c>
      <c r="G68" s="168">
        <f t="shared" ref="G68:G104" si="2">ROUND(F68*0.94,1)</f>
        <v>1.9</v>
      </c>
      <c r="H68" s="137"/>
    </row>
    <row r="69" spans="1:8" ht="24.75" customHeight="1">
      <c r="A69" s="14">
        <v>250103004</v>
      </c>
      <c r="B69" s="135" t="s">
        <v>1747</v>
      </c>
      <c r="C69" s="14"/>
      <c r="D69" s="15"/>
      <c r="E69" s="16" t="s">
        <v>1620</v>
      </c>
      <c r="F69" s="83">
        <v>2</v>
      </c>
      <c r="G69" s="168">
        <f t="shared" si="2"/>
        <v>1.9</v>
      </c>
      <c r="H69" s="137"/>
    </row>
    <row r="70" spans="1:8" ht="24.75" customHeight="1">
      <c r="A70" s="14">
        <v>250103005</v>
      </c>
      <c r="B70" s="135" t="s">
        <v>1748</v>
      </c>
      <c r="C70" s="14"/>
      <c r="D70" s="15"/>
      <c r="E70" s="16"/>
      <c r="F70" s="83">
        <v>3</v>
      </c>
      <c r="G70" s="168">
        <f t="shared" si="2"/>
        <v>2.8</v>
      </c>
      <c r="H70" s="137"/>
    </row>
    <row r="71" spans="1:8" ht="24.75" customHeight="1">
      <c r="A71" s="19">
        <v>250103006</v>
      </c>
      <c r="B71" s="180" t="s">
        <v>1749</v>
      </c>
      <c r="C71" s="25"/>
      <c r="D71" s="19"/>
      <c r="E71" s="26" t="s">
        <v>1620</v>
      </c>
      <c r="F71" s="57">
        <v>15</v>
      </c>
      <c r="G71" s="168">
        <f t="shared" si="2"/>
        <v>14.1</v>
      </c>
      <c r="H71" s="138"/>
    </row>
    <row r="72" spans="1:8" ht="22.5">
      <c r="A72" s="81">
        <v>250104</v>
      </c>
      <c r="B72" s="185" t="s">
        <v>1750</v>
      </c>
      <c r="C72" s="14"/>
      <c r="D72" s="15"/>
      <c r="E72" s="16"/>
      <c r="F72" s="83"/>
      <c r="G72" s="168"/>
      <c r="H72" s="141"/>
    </row>
    <row r="73" spans="1:8" ht="22.5">
      <c r="A73" s="14">
        <v>250104001</v>
      </c>
      <c r="B73" s="186" t="s">
        <v>1751</v>
      </c>
      <c r="C73" s="14" t="s">
        <v>1752</v>
      </c>
      <c r="D73" s="15"/>
      <c r="E73" s="16" t="s">
        <v>1456</v>
      </c>
      <c r="F73" s="83">
        <v>8</v>
      </c>
      <c r="G73" s="168">
        <f t="shared" si="2"/>
        <v>7.5</v>
      </c>
      <c r="H73" s="141"/>
    </row>
    <row r="74" spans="1:8" ht="22.5">
      <c r="A74" s="14">
        <v>250104002</v>
      </c>
      <c r="B74" s="186" t="s">
        <v>1753</v>
      </c>
      <c r="C74" s="14" t="s">
        <v>1754</v>
      </c>
      <c r="D74" s="15"/>
      <c r="E74" s="16" t="s">
        <v>1456</v>
      </c>
      <c r="F74" s="83">
        <v>80</v>
      </c>
      <c r="G74" s="168">
        <f t="shared" si="2"/>
        <v>75.2</v>
      </c>
      <c r="H74" s="141"/>
    </row>
    <row r="75" spans="1:8" ht="22.5">
      <c r="A75" s="14">
        <v>250104003</v>
      </c>
      <c r="B75" s="186" t="s">
        <v>1755</v>
      </c>
      <c r="C75" s="14" t="s">
        <v>1756</v>
      </c>
      <c r="D75" s="15"/>
      <c r="E75" s="16" t="s">
        <v>1456</v>
      </c>
      <c r="F75" s="83">
        <v>8</v>
      </c>
      <c r="G75" s="168">
        <f t="shared" si="2"/>
        <v>7.5</v>
      </c>
      <c r="H75" s="141"/>
    </row>
    <row r="76" spans="1:8" ht="11.25">
      <c r="A76" s="14">
        <v>250104013</v>
      </c>
      <c r="B76" s="186" t="s">
        <v>1757</v>
      </c>
      <c r="C76" s="14" t="s">
        <v>1758</v>
      </c>
      <c r="D76" s="15"/>
      <c r="E76" s="16" t="s">
        <v>1620</v>
      </c>
      <c r="F76" s="83">
        <v>8</v>
      </c>
      <c r="G76" s="168">
        <f t="shared" si="2"/>
        <v>7.5</v>
      </c>
      <c r="H76" s="141"/>
    </row>
    <row r="77" spans="1:8" s="3" customFormat="1" ht="11.25">
      <c r="A77" s="14">
        <v>250104014</v>
      </c>
      <c r="B77" s="186" t="s">
        <v>1759</v>
      </c>
      <c r="C77" s="14" t="s">
        <v>1760</v>
      </c>
      <c r="D77" s="15"/>
      <c r="E77" s="16" t="s">
        <v>1456</v>
      </c>
      <c r="F77" s="83">
        <v>6</v>
      </c>
      <c r="G77" s="168">
        <f t="shared" si="2"/>
        <v>5.6</v>
      </c>
      <c r="H77" s="141"/>
    </row>
    <row r="78" spans="1:8" ht="22.5">
      <c r="A78" s="14">
        <v>250104016</v>
      </c>
      <c r="B78" s="186" t="s">
        <v>1761</v>
      </c>
      <c r="C78" s="14" t="s">
        <v>1762</v>
      </c>
      <c r="D78" s="15"/>
      <c r="E78" s="16" t="s">
        <v>1456</v>
      </c>
      <c r="F78" s="86">
        <v>15</v>
      </c>
      <c r="G78" s="168">
        <f t="shared" si="2"/>
        <v>14.1</v>
      </c>
      <c r="H78" s="141"/>
    </row>
    <row r="79" spans="1:8" ht="22.5">
      <c r="A79" s="14">
        <v>250104017</v>
      </c>
      <c r="B79" s="186" t="s">
        <v>1763</v>
      </c>
      <c r="C79" s="14" t="s">
        <v>1764</v>
      </c>
      <c r="D79" s="15"/>
      <c r="E79" s="16" t="s">
        <v>1456</v>
      </c>
      <c r="F79" s="86">
        <v>10</v>
      </c>
      <c r="G79" s="168">
        <f t="shared" si="2"/>
        <v>9.4</v>
      </c>
      <c r="H79" s="141"/>
    </row>
    <row r="80" spans="1:8" ht="22.5">
      <c r="A80" s="14">
        <v>250104018</v>
      </c>
      <c r="B80" s="186" t="s">
        <v>1765</v>
      </c>
      <c r="C80" s="14" t="s">
        <v>1766</v>
      </c>
      <c r="D80" s="15"/>
      <c r="E80" s="16" t="s">
        <v>1456</v>
      </c>
      <c r="F80" s="83">
        <v>5</v>
      </c>
      <c r="G80" s="168">
        <f t="shared" si="2"/>
        <v>4.7</v>
      </c>
      <c r="H80" s="141"/>
    </row>
    <row r="81" spans="1:8" ht="22.5">
      <c r="A81" s="14">
        <v>250104019</v>
      </c>
      <c r="B81" s="186" t="s">
        <v>1767</v>
      </c>
      <c r="C81" s="14" t="s">
        <v>1768</v>
      </c>
      <c r="D81" s="15"/>
      <c r="E81" s="16" t="s">
        <v>1456</v>
      </c>
      <c r="F81" s="83">
        <v>8</v>
      </c>
      <c r="G81" s="168">
        <f t="shared" si="2"/>
        <v>7.5</v>
      </c>
      <c r="H81" s="141"/>
    </row>
    <row r="82" spans="1:8" ht="22.5">
      <c r="A82" s="81">
        <v>2502</v>
      </c>
      <c r="B82" s="13" t="s">
        <v>1770</v>
      </c>
      <c r="C82" s="14"/>
      <c r="D82" s="15" t="s">
        <v>1771</v>
      </c>
      <c r="E82" s="16"/>
      <c r="F82" s="83"/>
      <c r="G82" s="168"/>
      <c r="H82" s="141"/>
    </row>
    <row r="83" spans="1:8" ht="22.5">
      <c r="A83" s="81">
        <v>250201</v>
      </c>
      <c r="B83" s="13" t="s">
        <v>1772</v>
      </c>
      <c r="C83" s="14"/>
      <c r="D83" s="15"/>
      <c r="E83" s="16"/>
      <c r="F83" s="83"/>
      <c r="G83" s="168"/>
      <c r="H83" s="141"/>
    </row>
    <row r="84" spans="1:8" ht="33.75">
      <c r="A84" s="14">
        <v>250201001</v>
      </c>
      <c r="B84" s="135" t="s">
        <v>1773</v>
      </c>
      <c r="C84" s="14" t="s">
        <v>1774</v>
      </c>
      <c r="D84" s="15"/>
      <c r="E84" s="16" t="s">
        <v>1456</v>
      </c>
      <c r="F84" s="83">
        <v>70</v>
      </c>
      <c r="G84" s="168">
        <f t="shared" si="2"/>
        <v>65.8</v>
      </c>
      <c r="H84" s="141"/>
    </row>
    <row r="85" spans="1:8" ht="11.25">
      <c r="A85" s="14">
        <v>250201002</v>
      </c>
      <c r="B85" s="135" t="s">
        <v>1775</v>
      </c>
      <c r="C85" s="14"/>
      <c r="D85" s="15"/>
      <c r="E85" s="16" t="s">
        <v>1620</v>
      </c>
      <c r="F85" s="83">
        <v>10</v>
      </c>
      <c r="G85" s="168">
        <f t="shared" si="2"/>
        <v>9.4</v>
      </c>
      <c r="H85" s="141"/>
    </row>
    <row r="86" spans="1:8" ht="11.25">
      <c r="A86" s="14">
        <v>250201003</v>
      </c>
      <c r="B86" s="135" t="s">
        <v>1776</v>
      </c>
      <c r="C86" s="14"/>
      <c r="D86" s="15"/>
      <c r="E86" s="16" t="s">
        <v>1620</v>
      </c>
      <c r="F86" s="83">
        <v>10</v>
      </c>
      <c r="G86" s="168">
        <f t="shared" si="2"/>
        <v>9.4</v>
      </c>
      <c r="H86" s="141"/>
    </row>
    <row r="87" spans="1:8" ht="24">
      <c r="A87" s="14">
        <v>250201004</v>
      </c>
      <c r="B87" s="135" t="s">
        <v>1777</v>
      </c>
      <c r="C87" s="14"/>
      <c r="D87" s="15"/>
      <c r="E87" s="16" t="s">
        <v>1620</v>
      </c>
      <c r="F87" s="83">
        <v>35</v>
      </c>
      <c r="G87" s="168">
        <f t="shared" si="2"/>
        <v>32.9</v>
      </c>
      <c r="H87" s="141" t="s">
        <v>4830</v>
      </c>
    </row>
    <row r="88" spans="1:8" ht="22.5">
      <c r="A88" s="14">
        <v>250201005</v>
      </c>
      <c r="B88" s="135" t="s">
        <v>1778</v>
      </c>
      <c r="C88" s="14" t="s">
        <v>1779</v>
      </c>
      <c r="D88" s="15"/>
      <c r="E88" s="16" t="s">
        <v>1620</v>
      </c>
      <c r="F88" s="83">
        <v>80</v>
      </c>
      <c r="G88" s="168">
        <f t="shared" si="2"/>
        <v>75.2</v>
      </c>
      <c r="H88" s="141" t="s">
        <v>1769</v>
      </c>
    </row>
    <row r="89" spans="1:8" ht="45" customHeight="1">
      <c r="A89" s="14">
        <v>250201006</v>
      </c>
      <c r="B89" s="135" t="s">
        <v>1780</v>
      </c>
      <c r="C89" s="14"/>
      <c r="D89" s="15"/>
      <c r="E89" s="16" t="s">
        <v>1620</v>
      </c>
      <c r="F89" s="83">
        <v>50</v>
      </c>
      <c r="G89" s="168">
        <f t="shared" si="2"/>
        <v>47</v>
      </c>
      <c r="H89" s="141" t="s">
        <v>4831</v>
      </c>
    </row>
    <row r="90" spans="1:8" ht="26.25" customHeight="1">
      <c r="A90" s="14">
        <v>250201007</v>
      </c>
      <c r="B90" s="135" t="s">
        <v>1781</v>
      </c>
      <c r="C90" s="14"/>
      <c r="D90" s="15"/>
      <c r="E90" s="16" t="s">
        <v>1620</v>
      </c>
      <c r="F90" s="83">
        <v>20</v>
      </c>
      <c r="G90" s="168">
        <f t="shared" si="2"/>
        <v>18.8</v>
      </c>
      <c r="H90" s="141" t="s">
        <v>1782</v>
      </c>
    </row>
    <row r="91" spans="1:8" s="3" customFormat="1" ht="11.25">
      <c r="A91" s="14">
        <v>250201008</v>
      </c>
      <c r="B91" s="135" t="s">
        <v>1783</v>
      </c>
      <c r="C91" s="14"/>
      <c r="D91" s="15"/>
      <c r="E91" s="16" t="s">
        <v>1620</v>
      </c>
      <c r="F91" s="83">
        <v>100</v>
      </c>
      <c r="G91" s="168">
        <f t="shared" si="2"/>
        <v>94</v>
      </c>
      <c r="H91" s="141"/>
    </row>
    <row r="92" spans="1:8" s="3" customFormat="1" ht="22.5">
      <c r="A92" s="14">
        <v>250201009</v>
      </c>
      <c r="B92" s="135" t="s">
        <v>1784</v>
      </c>
      <c r="C92" s="14"/>
      <c r="D92" s="15"/>
      <c r="E92" s="16" t="s">
        <v>1620</v>
      </c>
      <c r="F92" s="83">
        <v>240</v>
      </c>
      <c r="G92" s="168">
        <f t="shared" si="2"/>
        <v>225.6</v>
      </c>
      <c r="H92" s="141"/>
    </row>
    <row r="93" spans="1:8" ht="22.5">
      <c r="A93" s="90">
        <v>250201010</v>
      </c>
      <c r="B93" s="180" t="s">
        <v>1785</v>
      </c>
      <c r="C93" s="25"/>
      <c r="D93" s="19"/>
      <c r="E93" s="26" t="s">
        <v>1620</v>
      </c>
      <c r="F93" s="57">
        <v>80</v>
      </c>
      <c r="G93" s="168">
        <f t="shared" si="2"/>
        <v>75.2</v>
      </c>
      <c r="H93" s="170"/>
    </row>
    <row r="94" spans="1:8" s="3" customFormat="1" ht="11.25">
      <c r="A94" s="81">
        <v>250202</v>
      </c>
      <c r="B94" s="185" t="s">
        <v>1786</v>
      </c>
      <c r="C94" s="14"/>
      <c r="D94" s="15"/>
      <c r="E94" s="16"/>
      <c r="F94" s="83"/>
      <c r="G94" s="168"/>
      <c r="H94" s="144"/>
    </row>
    <row r="95" spans="1:8" s="3" customFormat="1" ht="11.25">
      <c r="A95" s="14">
        <v>250202001</v>
      </c>
      <c r="B95" s="186" t="s">
        <v>1787</v>
      </c>
      <c r="C95" s="14"/>
      <c r="D95" s="15"/>
      <c r="E95" s="16" t="s">
        <v>1620</v>
      </c>
      <c r="F95" s="83">
        <v>5</v>
      </c>
      <c r="G95" s="168">
        <f t="shared" si="2"/>
        <v>4.7</v>
      </c>
      <c r="H95" s="144"/>
    </row>
    <row r="96" spans="1:8" ht="22.5">
      <c r="A96" s="14">
        <v>250202002</v>
      </c>
      <c r="B96" s="186" t="s">
        <v>1788</v>
      </c>
      <c r="C96" s="14"/>
      <c r="D96" s="15"/>
      <c r="E96" s="16" t="s">
        <v>1620</v>
      </c>
      <c r="F96" s="83">
        <v>10</v>
      </c>
      <c r="G96" s="168">
        <f t="shared" si="2"/>
        <v>9.4</v>
      </c>
      <c r="H96" s="144"/>
    </row>
    <row r="97" spans="1:8" ht="29.25" customHeight="1">
      <c r="A97" s="14">
        <v>250202003</v>
      </c>
      <c r="B97" s="186" t="s">
        <v>1789</v>
      </c>
      <c r="C97" s="14"/>
      <c r="D97" s="15"/>
      <c r="E97" s="16" t="s">
        <v>1620</v>
      </c>
      <c r="F97" s="83">
        <v>5</v>
      </c>
      <c r="G97" s="168">
        <f t="shared" si="2"/>
        <v>4.7</v>
      </c>
      <c r="H97" s="144" t="s">
        <v>4832</v>
      </c>
    </row>
    <row r="98" spans="1:8" ht="22.5">
      <c r="A98" s="14">
        <v>250202004</v>
      </c>
      <c r="B98" s="186" t="s">
        <v>1790</v>
      </c>
      <c r="C98" s="14"/>
      <c r="D98" s="15"/>
      <c r="E98" s="16" t="s">
        <v>1620</v>
      </c>
      <c r="F98" s="83">
        <v>5</v>
      </c>
      <c r="G98" s="168">
        <f t="shared" si="2"/>
        <v>4.7</v>
      </c>
      <c r="H98" s="144"/>
    </row>
    <row r="99" spans="1:8" ht="22.5">
      <c r="A99" s="14">
        <v>250202005</v>
      </c>
      <c r="B99" s="186" t="s">
        <v>1791</v>
      </c>
      <c r="C99" s="14"/>
      <c r="D99" s="15"/>
      <c r="E99" s="16" t="s">
        <v>1620</v>
      </c>
      <c r="F99" s="83">
        <v>8</v>
      </c>
      <c r="G99" s="168">
        <f t="shared" si="2"/>
        <v>7.5</v>
      </c>
      <c r="H99" s="144"/>
    </row>
    <row r="100" spans="1:8" ht="23.25" customHeight="1">
      <c r="A100" s="14">
        <v>250202006</v>
      </c>
      <c r="B100" s="186" t="s">
        <v>1792</v>
      </c>
      <c r="C100" s="14"/>
      <c r="D100" s="15"/>
      <c r="E100" s="16" t="s">
        <v>1620</v>
      </c>
      <c r="F100" s="83">
        <v>12</v>
      </c>
      <c r="G100" s="168">
        <f t="shared" si="2"/>
        <v>11.3</v>
      </c>
      <c r="H100" s="144"/>
    </row>
    <row r="101" spans="1:8" ht="23.25" customHeight="1">
      <c r="A101" s="14">
        <v>250202007</v>
      </c>
      <c r="B101" s="186" t="s">
        <v>1793</v>
      </c>
      <c r="C101" s="14"/>
      <c r="D101" s="15"/>
      <c r="E101" s="16" t="s">
        <v>1620</v>
      </c>
      <c r="F101" s="83">
        <v>8</v>
      </c>
      <c r="G101" s="168">
        <f t="shared" si="2"/>
        <v>7.5</v>
      </c>
      <c r="H101" s="144"/>
    </row>
    <row r="102" spans="1:8" ht="23.25" customHeight="1">
      <c r="A102" s="14">
        <v>250202008</v>
      </c>
      <c r="B102" s="186" t="s">
        <v>1794</v>
      </c>
      <c r="C102" s="14"/>
      <c r="D102" s="15"/>
      <c r="E102" s="16" t="s">
        <v>1620</v>
      </c>
      <c r="F102" s="83">
        <v>8</v>
      </c>
      <c r="G102" s="168">
        <f t="shared" si="2"/>
        <v>7.5</v>
      </c>
      <c r="H102" s="144"/>
    </row>
    <row r="103" spans="1:8" ht="23.25" customHeight="1">
      <c r="A103" s="14">
        <v>250202009</v>
      </c>
      <c r="B103" s="186" t="s">
        <v>1795</v>
      </c>
      <c r="C103" s="14"/>
      <c r="D103" s="15"/>
      <c r="E103" s="16" t="s">
        <v>1620</v>
      </c>
      <c r="F103" s="83">
        <v>8</v>
      </c>
      <c r="G103" s="168">
        <f t="shared" si="2"/>
        <v>7.5</v>
      </c>
      <c r="H103" s="144"/>
    </row>
    <row r="104" spans="1:8" ht="23.25" customHeight="1">
      <c r="A104" s="14">
        <v>250202010</v>
      </c>
      <c r="B104" s="186" t="s">
        <v>1796</v>
      </c>
      <c r="C104" s="14"/>
      <c r="D104" s="15"/>
      <c r="E104" s="16" t="s">
        <v>1620</v>
      </c>
      <c r="F104" s="83">
        <v>8</v>
      </c>
      <c r="G104" s="168">
        <f t="shared" si="2"/>
        <v>7.5</v>
      </c>
      <c r="H104" s="144"/>
    </row>
    <row r="105" spans="1:8" ht="23.25" customHeight="1">
      <c r="A105" s="14">
        <v>250202011</v>
      </c>
      <c r="B105" s="186" t="s">
        <v>1797</v>
      </c>
      <c r="C105" s="14"/>
      <c r="D105" s="15"/>
      <c r="E105" s="16" t="s">
        <v>1620</v>
      </c>
      <c r="F105" s="83">
        <v>8</v>
      </c>
      <c r="G105" s="168">
        <f t="shared" ref="G105:G166" si="3">ROUND(F105*0.94,1)</f>
        <v>7.5</v>
      </c>
      <c r="H105" s="144"/>
    </row>
    <row r="106" spans="1:8" s="3" customFormat="1" ht="23.25" customHeight="1">
      <c r="A106" s="14">
        <v>250202012</v>
      </c>
      <c r="B106" s="186" t="s">
        <v>1798</v>
      </c>
      <c r="C106" s="14"/>
      <c r="D106" s="15"/>
      <c r="E106" s="16" t="s">
        <v>1620</v>
      </c>
      <c r="F106" s="83">
        <v>8</v>
      </c>
      <c r="G106" s="168">
        <f t="shared" si="3"/>
        <v>7.5</v>
      </c>
      <c r="H106" s="144"/>
    </row>
    <row r="107" spans="1:8" s="3" customFormat="1" ht="23.25" customHeight="1">
      <c r="A107" s="14">
        <v>250202013</v>
      </c>
      <c r="B107" s="186" t="s">
        <v>1799</v>
      </c>
      <c r="C107" s="14"/>
      <c r="D107" s="15"/>
      <c r="E107" s="16" t="s">
        <v>1620</v>
      </c>
      <c r="F107" s="83">
        <v>7</v>
      </c>
      <c r="G107" s="168">
        <f t="shared" si="3"/>
        <v>6.6</v>
      </c>
      <c r="H107" s="144"/>
    </row>
    <row r="108" spans="1:8" s="3" customFormat="1" ht="23.25" customHeight="1">
      <c r="A108" s="14">
        <v>250202014</v>
      </c>
      <c r="B108" s="186" t="s">
        <v>1800</v>
      </c>
      <c r="C108" s="14"/>
      <c r="D108" s="15"/>
      <c r="E108" s="16" t="s">
        <v>1620</v>
      </c>
      <c r="F108" s="83">
        <v>7</v>
      </c>
      <c r="G108" s="168">
        <f t="shared" si="3"/>
        <v>6.6</v>
      </c>
      <c r="H108" s="144"/>
    </row>
    <row r="109" spans="1:8" s="3" customFormat="1" ht="23.25" customHeight="1">
      <c r="A109" s="14">
        <v>250202015</v>
      </c>
      <c r="B109" s="186" t="s">
        <v>1801</v>
      </c>
      <c r="C109" s="14"/>
      <c r="D109" s="15"/>
      <c r="E109" s="16" t="s">
        <v>1620</v>
      </c>
      <c r="F109" s="83">
        <v>7</v>
      </c>
      <c r="G109" s="168">
        <f t="shared" si="3"/>
        <v>6.6</v>
      </c>
      <c r="H109" s="144"/>
    </row>
    <row r="110" spans="1:8" ht="23.25" customHeight="1">
      <c r="A110" s="14">
        <v>250202016</v>
      </c>
      <c r="B110" s="186" t="s">
        <v>1802</v>
      </c>
      <c r="C110" s="14"/>
      <c r="D110" s="15"/>
      <c r="E110" s="16" t="s">
        <v>1620</v>
      </c>
      <c r="F110" s="83">
        <v>10</v>
      </c>
      <c r="G110" s="168">
        <f t="shared" si="3"/>
        <v>9.4</v>
      </c>
      <c r="H110" s="144"/>
    </row>
    <row r="111" spans="1:8" ht="23.25" customHeight="1">
      <c r="A111" s="14">
        <v>250202017</v>
      </c>
      <c r="B111" s="186" t="s">
        <v>1803</v>
      </c>
      <c r="C111" s="14"/>
      <c r="D111" s="15"/>
      <c r="E111" s="16" t="s">
        <v>1620</v>
      </c>
      <c r="F111" s="83">
        <v>8</v>
      </c>
      <c r="G111" s="168">
        <f t="shared" si="3"/>
        <v>7.5</v>
      </c>
      <c r="H111" s="144"/>
    </row>
    <row r="112" spans="1:8" ht="23.25" customHeight="1">
      <c r="A112" s="14">
        <v>250202018</v>
      </c>
      <c r="B112" s="186" t="s">
        <v>1804</v>
      </c>
      <c r="C112" s="14"/>
      <c r="D112" s="15"/>
      <c r="E112" s="16" t="s">
        <v>1620</v>
      </c>
      <c r="F112" s="83">
        <v>12</v>
      </c>
      <c r="G112" s="168">
        <f t="shared" si="3"/>
        <v>11.3</v>
      </c>
      <c r="H112" s="144"/>
    </row>
    <row r="113" spans="1:8" ht="22.5">
      <c r="A113" s="14">
        <v>250202019</v>
      </c>
      <c r="B113" s="186" t="s">
        <v>1805</v>
      </c>
      <c r="C113" s="14"/>
      <c r="D113" s="15"/>
      <c r="E113" s="16" t="s">
        <v>1620</v>
      </c>
      <c r="F113" s="83">
        <v>8</v>
      </c>
      <c r="G113" s="168">
        <f t="shared" si="3"/>
        <v>7.5</v>
      </c>
      <c r="H113" s="144"/>
    </row>
    <row r="114" spans="1:8" ht="33.75">
      <c r="A114" s="14">
        <v>250202020</v>
      </c>
      <c r="B114" s="186" t="s">
        <v>1806</v>
      </c>
      <c r="C114" s="14"/>
      <c r="D114" s="15"/>
      <c r="E114" s="16" t="s">
        <v>1620</v>
      </c>
      <c r="F114" s="83">
        <v>12</v>
      </c>
      <c r="G114" s="168">
        <f t="shared" si="3"/>
        <v>11.3</v>
      </c>
      <c r="H114" s="144"/>
    </row>
    <row r="115" spans="1:8" s="3" customFormat="1" ht="22.5">
      <c r="A115" s="14">
        <v>250202021</v>
      </c>
      <c r="B115" s="186" t="s">
        <v>1807</v>
      </c>
      <c r="C115" s="14"/>
      <c r="D115" s="15"/>
      <c r="E115" s="16" t="s">
        <v>1620</v>
      </c>
      <c r="F115" s="86">
        <v>25</v>
      </c>
      <c r="G115" s="168">
        <f t="shared" si="3"/>
        <v>23.5</v>
      </c>
      <c r="H115" s="144"/>
    </row>
    <row r="116" spans="1:8" s="3" customFormat="1" ht="22.5">
      <c r="A116" s="14">
        <v>250202022</v>
      </c>
      <c r="B116" s="186" t="s">
        <v>1808</v>
      </c>
      <c r="C116" s="14"/>
      <c r="D116" s="15"/>
      <c r="E116" s="16" t="s">
        <v>1620</v>
      </c>
      <c r="F116" s="83">
        <v>7</v>
      </c>
      <c r="G116" s="168">
        <f t="shared" si="3"/>
        <v>6.6</v>
      </c>
      <c r="H116" s="144"/>
    </row>
    <row r="117" spans="1:8" s="3" customFormat="1" ht="11.25">
      <c r="A117" s="14">
        <v>250202023</v>
      </c>
      <c r="B117" s="186" t="s">
        <v>1809</v>
      </c>
      <c r="C117" s="14"/>
      <c r="D117" s="15"/>
      <c r="E117" s="16" t="s">
        <v>1620</v>
      </c>
      <c r="F117" s="83">
        <v>7</v>
      </c>
      <c r="G117" s="168">
        <f t="shared" si="3"/>
        <v>6.6</v>
      </c>
      <c r="H117" s="144"/>
    </row>
    <row r="118" spans="1:8" s="3" customFormat="1" ht="15.75" customHeight="1">
      <c r="A118" s="14">
        <v>250202024</v>
      </c>
      <c r="B118" s="186" t="s">
        <v>1810</v>
      </c>
      <c r="C118" s="14"/>
      <c r="D118" s="15"/>
      <c r="E118" s="16" t="s">
        <v>1620</v>
      </c>
      <c r="F118" s="83">
        <v>7</v>
      </c>
      <c r="G118" s="168">
        <f t="shared" si="3"/>
        <v>6.6</v>
      </c>
      <c r="H118" s="144"/>
    </row>
    <row r="119" spans="1:8" ht="15.75" customHeight="1">
      <c r="A119" s="14">
        <v>250202025</v>
      </c>
      <c r="B119" s="186" t="s">
        <v>1811</v>
      </c>
      <c r="C119" s="14"/>
      <c r="D119" s="15"/>
      <c r="E119" s="16" t="s">
        <v>1620</v>
      </c>
      <c r="F119" s="83">
        <v>8</v>
      </c>
      <c r="G119" s="168">
        <f t="shared" si="3"/>
        <v>7.5</v>
      </c>
      <c r="H119" s="144"/>
    </row>
    <row r="120" spans="1:8" ht="15.75" customHeight="1">
      <c r="A120" s="14">
        <v>250202026</v>
      </c>
      <c r="B120" s="186" t="s">
        <v>1812</v>
      </c>
      <c r="C120" s="14"/>
      <c r="D120" s="15"/>
      <c r="E120" s="16" t="s">
        <v>1620</v>
      </c>
      <c r="F120" s="83">
        <v>40</v>
      </c>
      <c r="G120" s="168">
        <f t="shared" si="3"/>
        <v>37.6</v>
      </c>
      <c r="H120" s="144"/>
    </row>
    <row r="121" spans="1:8" ht="22.5">
      <c r="A121" s="14">
        <v>250202027</v>
      </c>
      <c r="B121" s="186" t="s">
        <v>1813</v>
      </c>
      <c r="C121" s="14"/>
      <c r="D121" s="15"/>
      <c r="E121" s="16" t="s">
        <v>1620</v>
      </c>
      <c r="F121" s="83">
        <v>25</v>
      </c>
      <c r="G121" s="168">
        <f t="shared" si="3"/>
        <v>23.5</v>
      </c>
      <c r="H121" s="144"/>
    </row>
    <row r="122" spans="1:8" s="3" customFormat="1" ht="22.5">
      <c r="A122" s="14">
        <v>250202028</v>
      </c>
      <c r="B122" s="186" t="s">
        <v>1814</v>
      </c>
      <c r="C122" s="14"/>
      <c r="D122" s="15"/>
      <c r="E122" s="16" t="s">
        <v>1620</v>
      </c>
      <c r="F122" s="83">
        <v>12</v>
      </c>
      <c r="G122" s="168">
        <f t="shared" si="3"/>
        <v>11.3</v>
      </c>
      <c r="H122" s="144"/>
    </row>
    <row r="123" spans="1:8" s="3" customFormat="1" ht="22.5">
      <c r="A123" s="14">
        <v>250202029</v>
      </c>
      <c r="B123" s="186" t="s">
        <v>1815</v>
      </c>
      <c r="C123" s="14"/>
      <c r="D123" s="15"/>
      <c r="E123" s="16" t="s">
        <v>1620</v>
      </c>
      <c r="F123" s="83">
        <v>12</v>
      </c>
      <c r="G123" s="168">
        <f t="shared" si="3"/>
        <v>11.3</v>
      </c>
      <c r="H123" s="144"/>
    </row>
    <row r="124" spans="1:8" s="3" customFormat="1" ht="24" customHeight="1">
      <c r="A124" s="14">
        <v>250202030</v>
      </c>
      <c r="B124" s="186" t="s">
        <v>1816</v>
      </c>
      <c r="C124" s="14"/>
      <c r="D124" s="15"/>
      <c r="E124" s="16" t="s">
        <v>1620</v>
      </c>
      <c r="F124" s="83">
        <v>7</v>
      </c>
      <c r="G124" s="168">
        <f t="shared" si="3"/>
        <v>6.6</v>
      </c>
      <c r="H124" s="144"/>
    </row>
    <row r="125" spans="1:8" s="3" customFormat="1" ht="27" customHeight="1">
      <c r="A125" s="14">
        <v>250202031</v>
      </c>
      <c r="B125" s="186" t="s">
        <v>1817</v>
      </c>
      <c r="C125" s="14" t="s">
        <v>1818</v>
      </c>
      <c r="D125" s="15"/>
      <c r="E125" s="16" t="s">
        <v>1620</v>
      </c>
      <c r="F125" s="83">
        <v>7</v>
      </c>
      <c r="G125" s="168">
        <f t="shared" si="3"/>
        <v>6.6</v>
      </c>
      <c r="H125" s="144" t="s">
        <v>1769</v>
      </c>
    </row>
    <row r="126" spans="1:8" s="3" customFormat="1" ht="23.25" customHeight="1">
      <c r="A126" s="14">
        <v>250202032</v>
      </c>
      <c r="B126" s="186" t="s">
        <v>1819</v>
      </c>
      <c r="C126" s="14"/>
      <c r="D126" s="15"/>
      <c r="E126" s="16" t="s">
        <v>1620</v>
      </c>
      <c r="F126" s="83">
        <v>12</v>
      </c>
      <c r="G126" s="168">
        <f t="shared" si="3"/>
        <v>11.3</v>
      </c>
      <c r="H126" s="144"/>
    </row>
    <row r="127" spans="1:8" ht="23.25" customHeight="1">
      <c r="A127" s="14">
        <v>250202033</v>
      </c>
      <c r="B127" s="186" t="s">
        <v>1820</v>
      </c>
      <c r="C127" s="14"/>
      <c r="D127" s="15"/>
      <c r="E127" s="16" t="s">
        <v>1620</v>
      </c>
      <c r="F127" s="83">
        <v>12</v>
      </c>
      <c r="G127" s="168">
        <f t="shared" si="3"/>
        <v>11.3</v>
      </c>
      <c r="H127" s="144"/>
    </row>
    <row r="128" spans="1:8" ht="28.5" customHeight="1">
      <c r="A128" s="14">
        <v>250202034</v>
      </c>
      <c r="B128" s="186" t="s">
        <v>1821</v>
      </c>
      <c r="C128" s="14" t="s">
        <v>1822</v>
      </c>
      <c r="D128" s="15"/>
      <c r="E128" s="16" t="s">
        <v>1620</v>
      </c>
      <c r="F128" s="83">
        <v>15</v>
      </c>
      <c r="G128" s="168">
        <f t="shared" si="3"/>
        <v>14.1</v>
      </c>
      <c r="H128" s="144" t="s">
        <v>1769</v>
      </c>
    </row>
    <row r="129" spans="1:8" ht="23.25" customHeight="1">
      <c r="A129" s="14">
        <v>250202035</v>
      </c>
      <c r="B129" s="186" t="s">
        <v>1823</v>
      </c>
      <c r="C129" s="14"/>
      <c r="D129" s="15"/>
      <c r="E129" s="16" t="s">
        <v>1620</v>
      </c>
      <c r="F129" s="83">
        <v>15</v>
      </c>
      <c r="G129" s="168">
        <f t="shared" si="3"/>
        <v>14.1</v>
      </c>
      <c r="H129" s="144"/>
    </row>
    <row r="130" spans="1:8" s="3" customFormat="1" ht="23.25" customHeight="1">
      <c r="A130" s="14">
        <v>250202036</v>
      </c>
      <c r="B130" s="186" t="s">
        <v>1824</v>
      </c>
      <c r="C130" s="14"/>
      <c r="D130" s="15"/>
      <c r="E130" s="16" t="s">
        <v>1620</v>
      </c>
      <c r="F130" s="83">
        <v>20</v>
      </c>
      <c r="G130" s="168">
        <f t="shared" si="3"/>
        <v>18.8</v>
      </c>
      <c r="H130" s="144"/>
    </row>
    <row r="131" spans="1:8" s="3" customFormat="1" ht="23.25" customHeight="1">
      <c r="A131" s="14">
        <v>250202037</v>
      </c>
      <c r="B131" s="186" t="s">
        <v>1825</v>
      </c>
      <c r="C131" s="14"/>
      <c r="D131" s="15"/>
      <c r="E131" s="16" t="s">
        <v>1620</v>
      </c>
      <c r="F131" s="83">
        <v>28</v>
      </c>
      <c r="G131" s="168">
        <f t="shared" si="3"/>
        <v>26.3</v>
      </c>
      <c r="H131" s="144"/>
    </row>
    <row r="132" spans="1:8" ht="23.25" customHeight="1">
      <c r="A132" s="89">
        <v>250202038</v>
      </c>
      <c r="B132" s="186" t="s">
        <v>1826</v>
      </c>
      <c r="C132" s="14"/>
      <c r="D132" s="15"/>
      <c r="E132" s="16" t="s">
        <v>1620</v>
      </c>
      <c r="F132" s="83">
        <v>12</v>
      </c>
      <c r="G132" s="168">
        <f t="shared" si="3"/>
        <v>11.3</v>
      </c>
      <c r="H132" s="144"/>
    </row>
    <row r="133" spans="1:8" s="3" customFormat="1" ht="23.25" customHeight="1">
      <c r="A133" s="89">
        <v>250202039</v>
      </c>
      <c r="B133" s="186" t="s">
        <v>1827</v>
      </c>
      <c r="C133" s="14"/>
      <c r="D133" s="15"/>
      <c r="E133" s="16" t="s">
        <v>1620</v>
      </c>
      <c r="F133" s="83">
        <v>40</v>
      </c>
      <c r="G133" s="168">
        <f t="shared" si="3"/>
        <v>37.6</v>
      </c>
      <c r="H133" s="144"/>
    </row>
    <row r="134" spans="1:8" s="3" customFormat="1" ht="23.25" customHeight="1">
      <c r="A134" s="89">
        <v>250202040</v>
      </c>
      <c r="B134" s="186" t="s">
        <v>1828</v>
      </c>
      <c r="C134" s="14"/>
      <c r="D134" s="15"/>
      <c r="E134" s="16" t="s">
        <v>1620</v>
      </c>
      <c r="F134" s="83">
        <v>12</v>
      </c>
      <c r="G134" s="168">
        <f t="shared" si="3"/>
        <v>11.3</v>
      </c>
      <c r="H134" s="144"/>
    </row>
    <row r="135" spans="1:8" s="3" customFormat="1" ht="23.25" customHeight="1">
      <c r="A135" s="89">
        <v>250202041</v>
      </c>
      <c r="B135" s="186" t="s">
        <v>1829</v>
      </c>
      <c r="C135" s="14"/>
      <c r="D135" s="15"/>
      <c r="E135" s="16" t="s">
        <v>1620</v>
      </c>
      <c r="F135" s="83">
        <v>10</v>
      </c>
      <c r="G135" s="168">
        <f t="shared" si="3"/>
        <v>9.4</v>
      </c>
      <c r="H135" s="144"/>
    </row>
    <row r="136" spans="1:8" ht="11.25">
      <c r="A136" s="81">
        <v>250203</v>
      </c>
      <c r="B136" s="13" t="s">
        <v>1830</v>
      </c>
      <c r="C136" s="14"/>
      <c r="D136" s="15"/>
      <c r="E136" s="16"/>
      <c r="F136" s="83"/>
      <c r="G136" s="168"/>
      <c r="H136" s="144"/>
    </row>
    <row r="137" spans="1:8" ht="33.75">
      <c r="A137" s="14">
        <v>250203001</v>
      </c>
      <c r="B137" s="135" t="s">
        <v>1831</v>
      </c>
      <c r="C137" s="14" t="s">
        <v>1832</v>
      </c>
      <c r="D137" s="15"/>
      <c r="E137" s="16" t="s">
        <v>1620</v>
      </c>
      <c r="F137" s="83">
        <v>25</v>
      </c>
      <c r="G137" s="168">
        <f t="shared" si="3"/>
        <v>23.5</v>
      </c>
      <c r="H137" s="144" t="s">
        <v>4833</v>
      </c>
    </row>
    <row r="138" spans="1:8" ht="33.75">
      <c r="A138" s="14">
        <v>250203002</v>
      </c>
      <c r="B138" s="135" t="s">
        <v>1833</v>
      </c>
      <c r="C138" s="14"/>
      <c r="D138" s="15"/>
      <c r="E138" s="16" t="s">
        <v>1620</v>
      </c>
      <c r="F138" s="83">
        <v>25</v>
      </c>
      <c r="G138" s="168">
        <f t="shared" si="3"/>
        <v>23.5</v>
      </c>
      <c r="H138" s="144" t="s">
        <v>4833</v>
      </c>
    </row>
    <row r="139" spans="1:8" ht="33.75">
      <c r="A139" s="14">
        <v>250203003</v>
      </c>
      <c r="B139" s="135" t="s">
        <v>1834</v>
      </c>
      <c r="C139" s="14" t="s">
        <v>1835</v>
      </c>
      <c r="D139" s="15"/>
      <c r="E139" s="16" t="s">
        <v>1620</v>
      </c>
      <c r="F139" s="83">
        <v>30</v>
      </c>
      <c r="G139" s="168">
        <f t="shared" si="3"/>
        <v>28.2</v>
      </c>
      <c r="H139" s="144" t="s">
        <v>4834</v>
      </c>
    </row>
    <row r="140" spans="1:8" s="3" customFormat="1" ht="22.5">
      <c r="A140" s="14">
        <v>250203004</v>
      </c>
      <c r="B140" s="135" t="s">
        <v>1836</v>
      </c>
      <c r="C140" s="14"/>
      <c r="D140" s="15"/>
      <c r="E140" s="16" t="s">
        <v>1620</v>
      </c>
      <c r="F140" s="83">
        <v>30</v>
      </c>
      <c r="G140" s="168">
        <f t="shared" si="3"/>
        <v>28.2</v>
      </c>
      <c r="H140" s="144"/>
    </row>
    <row r="141" spans="1:8" s="3" customFormat="1" ht="33.75">
      <c r="A141" s="14">
        <v>250203005</v>
      </c>
      <c r="B141" s="135" t="s">
        <v>1837</v>
      </c>
      <c r="C141" s="14"/>
      <c r="D141" s="15"/>
      <c r="E141" s="16" t="s">
        <v>1620</v>
      </c>
      <c r="F141" s="83">
        <v>35</v>
      </c>
      <c r="G141" s="168">
        <f t="shared" si="3"/>
        <v>32.9</v>
      </c>
      <c r="H141" s="144" t="s">
        <v>4835</v>
      </c>
    </row>
    <row r="142" spans="1:8" ht="11.25">
      <c r="A142" s="14">
        <v>250203006</v>
      </c>
      <c r="B142" s="135" t="s">
        <v>1838</v>
      </c>
      <c r="C142" s="14"/>
      <c r="D142" s="15"/>
      <c r="E142" s="16" t="s">
        <v>1620</v>
      </c>
      <c r="F142" s="83">
        <v>5</v>
      </c>
      <c r="G142" s="168">
        <f t="shared" si="3"/>
        <v>4.7</v>
      </c>
      <c r="H142" s="144"/>
    </row>
    <row r="143" spans="1:8" ht="22.5">
      <c r="A143" s="14">
        <v>250203007</v>
      </c>
      <c r="B143" s="135" t="s">
        <v>1839</v>
      </c>
      <c r="C143" s="14"/>
      <c r="D143" s="15"/>
      <c r="E143" s="16" t="s">
        <v>1620</v>
      </c>
      <c r="F143" s="83">
        <v>25</v>
      </c>
      <c r="G143" s="168">
        <f t="shared" si="3"/>
        <v>23.5</v>
      </c>
      <c r="H143" s="144"/>
    </row>
    <row r="144" spans="1:8" ht="33.75">
      <c r="A144" s="14">
        <v>250203008</v>
      </c>
      <c r="B144" s="135" t="s">
        <v>1840</v>
      </c>
      <c r="C144" s="14"/>
      <c r="D144" s="15"/>
      <c r="E144" s="16" t="s">
        <v>1620</v>
      </c>
      <c r="F144" s="83">
        <v>80</v>
      </c>
      <c r="G144" s="168">
        <f t="shared" si="3"/>
        <v>75.2</v>
      </c>
      <c r="H144" s="144"/>
    </row>
    <row r="145" spans="1:8" ht="22.5">
      <c r="A145" s="14">
        <v>250203009</v>
      </c>
      <c r="B145" s="135" t="s">
        <v>1841</v>
      </c>
      <c r="C145" s="14"/>
      <c r="D145" s="15"/>
      <c r="E145" s="16" t="s">
        <v>1620</v>
      </c>
      <c r="F145" s="83">
        <v>25</v>
      </c>
      <c r="G145" s="168">
        <f t="shared" si="3"/>
        <v>23.5</v>
      </c>
      <c r="H145" s="144" t="s">
        <v>4836</v>
      </c>
    </row>
    <row r="146" spans="1:8" ht="23.25">
      <c r="A146" s="14">
        <v>250203010</v>
      </c>
      <c r="B146" s="135" t="s">
        <v>1843</v>
      </c>
      <c r="C146" s="14"/>
      <c r="D146" s="15"/>
      <c r="E146" s="16" t="s">
        <v>1620</v>
      </c>
      <c r="F146" s="86">
        <v>25</v>
      </c>
      <c r="G146" s="168">
        <f t="shared" si="3"/>
        <v>23.5</v>
      </c>
      <c r="H146" s="144" t="s">
        <v>4837</v>
      </c>
    </row>
    <row r="147" spans="1:8" s="3" customFormat="1" ht="23.25">
      <c r="A147" s="14">
        <v>250203011</v>
      </c>
      <c r="B147" s="135" t="s">
        <v>1844</v>
      </c>
      <c r="C147" s="14"/>
      <c r="D147" s="15"/>
      <c r="E147" s="16" t="s">
        <v>1620</v>
      </c>
      <c r="F147" s="86">
        <v>25</v>
      </c>
      <c r="G147" s="168">
        <f t="shared" si="3"/>
        <v>23.5</v>
      </c>
      <c r="H147" s="144" t="s">
        <v>4838</v>
      </c>
    </row>
    <row r="148" spans="1:8" ht="22.5">
      <c r="A148" s="14">
        <v>250203012</v>
      </c>
      <c r="B148" s="135" t="s">
        <v>1845</v>
      </c>
      <c r="C148" s="14"/>
      <c r="D148" s="15"/>
      <c r="E148" s="16" t="s">
        <v>1620</v>
      </c>
      <c r="F148" s="83">
        <v>30</v>
      </c>
      <c r="G148" s="168">
        <f t="shared" si="3"/>
        <v>28.2</v>
      </c>
      <c r="H148" s="144"/>
    </row>
    <row r="149" spans="1:8" ht="23.25">
      <c r="A149" s="14">
        <v>250203013</v>
      </c>
      <c r="B149" s="135" t="s">
        <v>1846</v>
      </c>
      <c r="C149" s="14"/>
      <c r="D149" s="15"/>
      <c r="E149" s="16" t="s">
        <v>1620</v>
      </c>
      <c r="F149" s="83">
        <v>18</v>
      </c>
      <c r="G149" s="168">
        <f t="shared" si="3"/>
        <v>16.899999999999999</v>
      </c>
      <c r="H149" s="144" t="s">
        <v>1842</v>
      </c>
    </row>
    <row r="150" spans="1:8" ht="22.5">
      <c r="A150" s="14">
        <v>250203014</v>
      </c>
      <c r="B150" s="135" t="s">
        <v>1847</v>
      </c>
      <c r="C150" s="14"/>
      <c r="D150" s="15"/>
      <c r="E150" s="16" t="s">
        <v>1620</v>
      </c>
      <c r="F150" s="83">
        <v>25</v>
      </c>
      <c r="G150" s="168">
        <f t="shared" si="3"/>
        <v>23.5</v>
      </c>
      <c r="H150" s="144"/>
    </row>
    <row r="151" spans="1:8" ht="11.25">
      <c r="A151" s="14">
        <v>250203015</v>
      </c>
      <c r="B151" s="135" t="s">
        <v>1848</v>
      </c>
      <c r="C151" s="14"/>
      <c r="D151" s="15"/>
      <c r="E151" s="16" t="s">
        <v>1620</v>
      </c>
      <c r="F151" s="83">
        <v>20</v>
      </c>
      <c r="G151" s="168">
        <f t="shared" si="3"/>
        <v>18.8</v>
      </c>
      <c r="H151" s="144"/>
    </row>
    <row r="152" spans="1:8" s="3" customFormat="1" ht="11.25">
      <c r="A152" s="14">
        <v>250203016</v>
      </c>
      <c r="B152" s="135" t="s">
        <v>1849</v>
      </c>
      <c r="C152" s="14"/>
      <c r="D152" s="15"/>
      <c r="E152" s="16" t="s">
        <v>1620</v>
      </c>
      <c r="F152" s="83">
        <v>20</v>
      </c>
      <c r="G152" s="168">
        <f t="shared" si="3"/>
        <v>18.8</v>
      </c>
      <c r="H152" s="144"/>
    </row>
    <row r="153" spans="1:8" s="3" customFormat="1" ht="22.5">
      <c r="A153" s="14">
        <v>250203017</v>
      </c>
      <c r="B153" s="135" t="s">
        <v>1850</v>
      </c>
      <c r="C153" s="14"/>
      <c r="D153" s="15"/>
      <c r="E153" s="16" t="s">
        <v>1620</v>
      </c>
      <c r="F153" s="83">
        <v>20</v>
      </c>
      <c r="G153" s="168">
        <f t="shared" si="3"/>
        <v>18.8</v>
      </c>
      <c r="H153" s="144"/>
    </row>
    <row r="154" spans="1:8" ht="11.25">
      <c r="A154" s="14">
        <v>250203018</v>
      </c>
      <c r="B154" s="135" t="s">
        <v>1851</v>
      </c>
      <c r="C154" s="91"/>
      <c r="D154" s="15"/>
      <c r="E154" s="16" t="s">
        <v>1620</v>
      </c>
      <c r="F154" s="83">
        <v>5</v>
      </c>
      <c r="G154" s="168">
        <f t="shared" si="3"/>
        <v>4.7</v>
      </c>
      <c r="H154" s="144"/>
    </row>
    <row r="155" spans="1:8" ht="24">
      <c r="A155" s="14">
        <v>250203019</v>
      </c>
      <c r="B155" s="135" t="s">
        <v>3197</v>
      </c>
      <c r="C155" s="14"/>
      <c r="D155" s="15"/>
      <c r="E155" s="16" t="s">
        <v>1620</v>
      </c>
      <c r="F155" s="83">
        <v>30</v>
      </c>
      <c r="G155" s="168">
        <f t="shared" si="3"/>
        <v>28.2</v>
      </c>
      <c r="H155" s="144" t="s">
        <v>4839</v>
      </c>
    </row>
    <row r="156" spans="1:8" ht="22.5">
      <c r="A156" s="14">
        <v>250203020</v>
      </c>
      <c r="B156" s="135" t="s">
        <v>1852</v>
      </c>
      <c r="C156" s="14"/>
      <c r="D156" s="15"/>
      <c r="E156" s="16" t="s">
        <v>1620</v>
      </c>
      <c r="F156" s="83">
        <v>10</v>
      </c>
      <c r="G156" s="168">
        <f t="shared" si="3"/>
        <v>9.4</v>
      </c>
      <c r="H156" s="144" t="s">
        <v>4840</v>
      </c>
    </row>
    <row r="157" spans="1:8" ht="22.5">
      <c r="A157" s="14">
        <v>250203021</v>
      </c>
      <c r="B157" s="135" t="s">
        <v>1853</v>
      </c>
      <c r="C157" s="14"/>
      <c r="D157" s="15"/>
      <c r="E157" s="16" t="s">
        <v>1620</v>
      </c>
      <c r="F157" s="83">
        <v>10</v>
      </c>
      <c r="G157" s="168">
        <f t="shared" si="3"/>
        <v>9.4</v>
      </c>
      <c r="H157" s="144" t="s">
        <v>4841</v>
      </c>
    </row>
    <row r="158" spans="1:8" ht="22.5">
      <c r="A158" s="14">
        <v>250203022</v>
      </c>
      <c r="B158" s="135" t="s">
        <v>1854</v>
      </c>
      <c r="C158" s="14"/>
      <c r="D158" s="15"/>
      <c r="E158" s="16" t="s">
        <v>1620</v>
      </c>
      <c r="F158" s="83">
        <v>10</v>
      </c>
      <c r="G158" s="168">
        <f t="shared" si="3"/>
        <v>9.4</v>
      </c>
      <c r="H158" s="144" t="s">
        <v>4841</v>
      </c>
    </row>
    <row r="159" spans="1:8" ht="22.5">
      <c r="A159" s="14">
        <v>250203023</v>
      </c>
      <c r="B159" s="135" t="s">
        <v>1855</v>
      </c>
      <c r="C159" s="14"/>
      <c r="D159" s="15"/>
      <c r="E159" s="16" t="s">
        <v>1620</v>
      </c>
      <c r="F159" s="83">
        <v>10</v>
      </c>
      <c r="G159" s="168">
        <f t="shared" si="3"/>
        <v>9.4</v>
      </c>
      <c r="H159" s="144" t="s">
        <v>4841</v>
      </c>
    </row>
    <row r="160" spans="1:8" ht="22.5">
      <c r="A160" s="14">
        <v>250203024</v>
      </c>
      <c r="B160" s="135" t="s">
        <v>1856</v>
      </c>
      <c r="C160" s="14"/>
      <c r="D160" s="15"/>
      <c r="E160" s="16" t="s">
        <v>1620</v>
      </c>
      <c r="F160" s="83">
        <v>10</v>
      </c>
      <c r="G160" s="168">
        <f t="shared" si="3"/>
        <v>9.4</v>
      </c>
      <c r="H160" s="144" t="s">
        <v>4841</v>
      </c>
    </row>
    <row r="161" spans="1:8" ht="22.5">
      <c r="A161" s="14">
        <v>250203025</v>
      </c>
      <c r="B161" s="135" t="s">
        <v>1857</v>
      </c>
      <c r="C161" s="14"/>
      <c r="D161" s="15"/>
      <c r="E161" s="16" t="s">
        <v>1620</v>
      </c>
      <c r="F161" s="83">
        <v>10</v>
      </c>
      <c r="G161" s="168">
        <f t="shared" si="3"/>
        <v>9.4</v>
      </c>
      <c r="H161" s="144" t="s">
        <v>4841</v>
      </c>
    </row>
    <row r="162" spans="1:8" s="3" customFormat="1" ht="22.5">
      <c r="A162" s="14">
        <v>250203026</v>
      </c>
      <c r="B162" s="135" t="s">
        <v>1858</v>
      </c>
      <c r="C162" s="14"/>
      <c r="D162" s="15"/>
      <c r="E162" s="16" t="s">
        <v>1620</v>
      </c>
      <c r="F162" s="83">
        <v>10</v>
      </c>
      <c r="G162" s="168">
        <f t="shared" si="3"/>
        <v>9.4</v>
      </c>
      <c r="H162" s="144" t="s">
        <v>4841</v>
      </c>
    </row>
    <row r="163" spans="1:8" s="3" customFormat="1" ht="22.5">
      <c r="A163" s="14">
        <v>250203027</v>
      </c>
      <c r="B163" s="135" t="s">
        <v>1859</v>
      </c>
      <c r="C163" s="14"/>
      <c r="D163" s="15"/>
      <c r="E163" s="16" t="s">
        <v>1620</v>
      </c>
      <c r="F163" s="83">
        <v>8</v>
      </c>
      <c r="G163" s="168">
        <f t="shared" si="3"/>
        <v>7.5</v>
      </c>
      <c r="H163" s="144" t="s">
        <v>4842</v>
      </c>
    </row>
    <row r="164" spans="1:8" s="3" customFormat="1" ht="22.5">
      <c r="A164" s="14">
        <v>250203028</v>
      </c>
      <c r="B164" s="135" t="s">
        <v>1860</v>
      </c>
      <c r="C164" s="14"/>
      <c r="D164" s="15"/>
      <c r="E164" s="16" t="s">
        <v>1620</v>
      </c>
      <c r="F164" s="83">
        <v>15</v>
      </c>
      <c r="G164" s="168">
        <f t="shared" si="3"/>
        <v>14.1</v>
      </c>
      <c r="H164" s="144"/>
    </row>
    <row r="165" spans="1:8" ht="22.5">
      <c r="A165" s="14">
        <v>250203029</v>
      </c>
      <c r="B165" s="135" t="s">
        <v>1861</v>
      </c>
      <c r="C165" s="14"/>
      <c r="D165" s="15"/>
      <c r="E165" s="16" t="s">
        <v>1620</v>
      </c>
      <c r="F165" s="83">
        <v>12</v>
      </c>
      <c r="G165" s="168">
        <f t="shared" si="3"/>
        <v>11.3</v>
      </c>
      <c r="H165" s="144"/>
    </row>
    <row r="166" spans="1:8" ht="22.5">
      <c r="A166" s="14">
        <v>250203030</v>
      </c>
      <c r="B166" s="135" t="s">
        <v>1862</v>
      </c>
      <c r="C166" s="14"/>
      <c r="D166" s="15"/>
      <c r="E166" s="16" t="s">
        <v>1620</v>
      </c>
      <c r="F166" s="83">
        <v>10</v>
      </c>
      <c r="G166" s="168">
        <f t="shared" si="3"/>
        <v>9.4</v>
      </c>
      <c r="H166" s="144" t="s">
        <v>4843</v>
      </c>
    </row>
    <row r="167" spans="1:8" ht="22.5">
      <c r="A167" s="14">
        <v>250203031</v>
      </c>
      <c r="B167" s="135" t="s">
        <v>1863</v>
      </c>
      <c r="C167" s="14" t="s">
        <v>1864</v>
      </c>
      <c r="D167" s="15"/>
      <c r="E167" s="16" t="s">
        <v>1620</v>
      </c>
      <c r="F167" s="83">
        <v>15</v>
      </c>
      <c r="G167" s="168">
        <f t="shared" ref="G167:G229" si="4">ROUND(F167*0.94,1)</f>
        <v>14.1</v>
      </c>
      <c r="H167" s="144" t="s">
        <v>4844</v>
      </c>
    </row>
    <row r="168" spans="1:8" ht="22.5">
      <c r="A168" s="14">
        <v>250203032</v>
      </c>
      <c r="B168" s="135" t="s">
        <v>1865</v>
      </c>
      <c r="C168" s="14"/>
      <c r="D168" s="15"/>
      <c r="E168" s="16" t="s">
        <v>1620</v>
      </c>
      <c r="F168" s="83">
        <v>20</v>
      </c>
      <c r="G168" s="168">
        <f t="shared" si="4"/>
        <v>18.8</v>
      </c>
      <c r="H168" s="159" t="s">
        <v>4845</v>
      </c>
    </row>
    <row r="169" spans="1:8" ht="22.5">
      <c r="A169" s="14">
        <v>250203033</v>
      </c>
      <c r="B169" s="135" t="s">
        <v>1866</v>
      </c>
      <c r="C169" s="14"/>
      <c r="D169" s="15"/>
      <c r="E169" s="16" t="s">
        <v>1620</v>
      </c>
      <c r="F169" s="83">
        <v>30</v>
      </c>
      <c r="G169" s="168">
        <f t="shared" si="4"/>
        <v>28.2</v>
      </c>
      <c r="H169" s="159" t="s">
        <v>4846</v>
      </c>
    </row>
    <row r="170" spans="1:8" ht="22.5">
      <c r="A170" s="14">
        <v>250203034</v>
      </c>
      <c r="B170" s="135" t="s">
        <v>1867</v>
      </c>
      <c r="C170" s="14"/>
      <c r="D170" s="15"/>
      <c r="E170" s="16" t="s">
        <v>1620</v>
      </c>
      <c r="F170" s="83">
        <v>20</v>
      </c>
      <c r="G170" s="168">
        <f t="shared" si="4"/>
        <v>18.8</v>
      </c>
      <c r="H170" s="159" t="s">
        <v>4847</v>
      </c>
    </row>
    <row r="171" spans="1:8" s="3" customFormat="1" ht="22.5">
      <c r="A171" s="14">
        <v>250203035</v>
      </c>
      <c r="B171" s="135" t="s">
        <v>1868</v>
      </c>
      <c r="C171" s="14"/>
      <c r="D171" s="15"/>
      <c r="E171" s="16" t="s">
        <v>1620</v>
      </c>
      <c r="F171" s="83">
        <v>10</v>
      </c>
      <c r="G171" s="168">
        <f t="shared" si="4"/>
        <v>9.4</v>
      </c>
      <c r="H171" s="160" t="s">
        <v>4848</v>
      </c>
    </row>
    <row r="172" spans="1:8" s="3" customFormat="1" ht="11.25">
      <c r="A172" s="14">
        <v>250203036</v>
      </c>
      <c r="B172" s="135" t="s">
        <v>1869</v>
      </c>
      <c r="C172" s="14"/>
      <c r="D172" s="15"/>
      <c r="E172" s="16" t="s">
        <v>1620</v>
      </c>
      <c r="F172" s="83">
        <v>15</v>
      </c>
      <c r="G172" s="168">
        <f t="shared" si="4"/>
        <v>14.1</v>
      </c>
      <c r="H172" s="160"/>
    </row>
    <row r="173" spans="1:8" ht="11.25">
      <c r="A173" s="14">
        <v>250203037</v>
      </c>
      <c r="B173" s="135" t="s">
        <v>1870</v>
      </c>
      <c r="C173" s="14"/>
      <c r="D173" s="15"/>
      <c r="E173" s="16" t="s">
        <v>1620</v>
      </c>
      <c r="F173" s="83">
        <v>16</v>
      </c>
      <c r="G173" s="168">
        <f t="shared" si="4"/>
        <v>15</v>
      </c>
      <c r="H173" s="160"/>
    </row>
    <row r="174" spans="1:8" ht="22.5">
      <c r="A174" s="14">
        <v>250203038</v>
      </c>
      <c r="B174" s="135" t="s">
        <v>1871</v>
      </c>
      <c r="C174" s="14"/>
      <c r="D174" s="15"/>
      <c r="E174" s="16" t="s">
        <v>1620</v>
      </c>
      <c r="F174" s="83">
        <v>20</v>
      </c>
      <c r="G174" s="168">
        <f t="shared" si="4"/>
        <v>18.8</v>
      </c>
      <c r="H174" s="160"/>
    </row>
    <row r="175" spans="1:8" ht="22.5">
      <c r="A175" s="14">
        <v>250203039</v>
      </c>
      <c r="B175" s="135" t="s">
        <v>1872</v>
      </c>
      <c r="C175" s="14"/>
      <c r="D175" s="15"/>
      <c r="E175" s="16" t="s">
        <v>1620</v>
      </c>
      <c r="F175" s="83">
        <v>5</v>
      </c>
      <c r="G175" s="168">
        <f t="shared" si="4"/>
        <v>4.7</v>
      </c>
      <c r="H175" s="160"/>
    </row>
    <row r="176" spans="1:8" s="3" customFormat="1" ht="22.5">
      <c r="A176" s="14">
        <v>250203040</v>
      </c>
      <c r="B176" s="135" t="s">
        <v>1873</v>
      </c>
      <c r="C176" s="14"/>
      <c r="D176" s="15"/>
      <c r="E176" s="16" t="s">
        <v>1620</v>
      </c>
      <c r="F176" s="83">
        <v>5</v>
      </c>
      <c r="G176" s="168">
        <f t="shared" si="4"/>
        <v>4.7</v>
      </c>
      <c r="H176" s="160"/>
    </row>
    <row r="177" spans="1:8" s="3" customFormat="1" ht="22.5">
      <c r="A177" s="14">
        <v>250203041</v>
      </c>
      <c r="B177" s="135" t="s">
        <v>1874</v>
      </c>
      <c r="C177" s="14"/>
      <c r="D177" s="15"/>
      <c r="E177" s="16" t="s">
        <v>1620</v>
      </c>
      <c r="F177" s="83">
        <v>10</v>
      </c>
      <c r="G177" s="168">
        <f t="shared" si="4"/>
        <v>9.4</v>
      </c>
      <c r="H177" s="160"/>
    </row>
    <row r="178" spans="1:8" s="3" customFormat="1" ht="11.25">
      <c r="A178" s="14">
        <v>250203042</v>
      </c>
      <c r="B178" s="135" t="s">
        <v>1875</v>
      </c>
      <c r="C178" s="14"/>
      <c r="D178" s="15"/>
      <c r="E178" s="16" t="s">
        <v>1620</v>
      </c>
      <c r="F178" s="83">
        <v>8</v>
      </c>
      <c r="G178" s="168">
        <f t="shared" si="4"/>
        <v>7.5</v>
      </c>
      <c r="H178" s="160"/>
    </row>
    <row r="179" spans="1:8" ht="22.5">
      <c r="A179" s="14">
        <v>250203043</v>
      </c>
      <c r="B179" s="135" t="s">
        <v>1876</v>
      </c>
      <c r="C179" s="14"/>
      <c r="D179" s="15"/>
      <c r="E179" s="16" t="s">
        <v>1620</v>
      </c>
      <c r="F179" s="83">
        <v>25</v>
      </c>
      <c r="G179" s="168">
        <f t="shared" si="4"/>
        <v>23.5</v>
      </c>
      <c r="H179" s="160" t="s">
        <v>4849</v>
      </c>
    </row>
    <row r="180" spans="1:8" s="3" customFormat="1" ht="22.5">
      <c r="A180" s="14">
        <v>250203044</v>
      </c>
      <c r="B180" s="135" t="s">
        <v>1877</v>
      </c>
      <c r="C180" s="14"/>
      <c r="D180" s="15"/>
      <c r="E180" s="16" t="s">
        <v>1620</v>
      </c>
      <c r="F180" s="83">
        <v>20</v>
      </c>
      <c r="G180" s="168">
        <f t="shared" si="4"/>
        <v>18.8</v>
      </c>
      <c r="H180" s="160" t="s">
        <v>4850</v>
      </c>
    </row>
    <row r="181" spans="1:8" s="3" customFormat="1" ht="33.75">
      <c r="A181" s="14">
        <v>250203045</v>
      </c>
      <c r="B181" s="135" t="s">
        <v>3198</v>
      </c>
      <c r="C181" s="14"/>
      <c r="D181" s="15"/>
      <c r="E181" s="16" t="s">
        <v>1620</v>
      </c>
      <c r="F181" s="83">
        <v>25</v>
      </c>
      <c r="G181" s="168">
        <f t="shared" si="4"/>
        <v>23.5</v>
      </c>
      <c r="H181" s="160" t="s">
        <v>4851</v>
      </c>
    </row>
    <row r="182" spans="1:8" ht="33.75">
      <c r="A182" s="14">
        <v>250203046</v>
      </c>
      <c r="B182" s="135" t="s">
        <v>3199</v>
      </c>
      <c r="C182" s="14"/>
      <c r="D182" s="15"/>
      <c r="E182" s="16" t="s">
        <v>1620</v>
      </c>
      <c r="F182" s="83">
        <v>20</v>
      </c>
      <c r="G182" s="168">
        <f t="shared" si="4"/>
        <v>18.8</v>
      </c>
      <c r="H182" s="160" t="s">
        <v>4852</v>
      </c>
    </row>
    <row r="183" spans="1:8" ht="22.5">
      <c r="A183" s="14">
        <v>250203047</v>
      </c>
      <c r="B183" s="135" t="s">
        <v>1878</v>
      </c>
      <c r="C183" s="14"/>
      <c r="D183" s="15"/>
      <c r="E183" s="16" t="s">
        <v>1620</v>
      </c>
      <c r="F183" s="83">
        <v>20</v>
      </c>
      <c r="G183" s="168">
        <f t="shared" si="4"/>
        <v>18.8</v>
      </c>
      <c r="H183" s="160" t="s">
        <v>4850</v>
      </c>
    </row>
    <row r="184" spans="1:8" ht="22.5">
      <c r="A184" s="14">
        <v>250203048</v>
      </c>
      <c r="B184" s="135" t="s">
        <v>1879</v>
      </c>
      <c r="C184" s="14"/>
      <c r="D184" s="15"/>
      <c r="E184" s="16" t="s">
        <v>1620</v>
      </c>
      <c r="F184" s="83">
        <v>20</v>
      </c>
      <c r="G184" s="168">
        <f t="shared" si="4"/>
        <v>18.8</v>
      </c>
      <c r="H184" s="160" t="s">
        <v>4853</v>
      </c>
    </row>
    <row r="185" spans="1:8" ht="22.5">
      <c r="A185" s="14">
        <v>250203049</v>
      </c>
      <c r="B185" s="135" t="s">
        <v>1880</v>
      </c>
      <c r="C185" s="14"/>
      <c r="D185" s="15"/>
      <c r="E185" s="16" t="s">
        <v>1620</v>
      </c>
      <c r="F185" s="83">
        <v>35</v>
      </c>
      <c r="G185" s="168">
        <f t="shared" si="4"/>
        <v>32.9</v>
      </c>
      <c r="H185" s="160" t="s">
        <v>4850</v>
      </c>
    </row>
    <row r="186" spans="1:8" ht="22.5">
      <c r="A186" s="14">
        <v>250203050</v>
      </c>
      <c r="B186" s="135" t="s">
        <v>1881</v>
      </c>
      <c r="C186" s="14"/>
      <c r="D186" s="15"/>
      <c r="E186" s="16" t="s">
        <v>1620</v>
      </c>
      <c r="F186" s="83">
        <v>20</v>
      </c>
      <c r="G186" s="168">
        <f t="shared" si="4"/>
        <v>18.8</v>
      </c>
      <c r="H186" s="160" t="s">
        <v>4850</v>
      </c>
    </row>
    <row r="187" spans="1:8" s="3" customFormat="1" ht="22.5">
      <c r="A187" s="14">
        <v>250203051</v>
      </c>
      <c r="B187" s="135" t="s">
        <v>1882</v>
      </c>
      <c r="C187" s="14"/>
      <c r="D187" s="15"/>
      <c r="E187" s="16" t="s">
        <v>1620</v>
      </c>
      <c r="F187" s="83">
        <v>40</v>
      </c>
      <c r="G187" s="168">
        <f t="shared" si="4"/>
        <v>37.6</v>
      </c>
      <c r="H187" s="160"/>
    </row>
    <row r="188" spans="1:8" s="3" customFormat="1" ht="22.5">
      <c r="A188" s="14">
        <v>250203052</v>
      </c>
      <c r="B188" s="135" t="s">
        <v>1883</v>
      </c>
      <c r="C188" s="14"/>
      <c r="D188" s="15"/>
      <c r="E188" s="16" t="s">
        <v>1620</v>
      </c>
      <c r="F188" s="83">
        <v>50</v>
      </c>
      <c r="G188" s="168">
        <f t="shared" si="4"/>
        <v>47</v>
      </c>
      <c r="H188" s="160"/>
    </row>
    <row r="189" spans="1:8" ht="22.5">
      <c r="A189" s="14">
        <v>250203053</v>
      </c>
      <c r="B189" s="135" t="s">
        <v>1884</v>
      </c>
      <c r="C189" s="14"/>
      <c r="D189" s="15"/>
      <c r="E189" s="16" t="s">
        <v>1620</v>
      </c>
      <c r="F189" s="83">
        <v>50</v>
      </c>
      <c r="G189" s="168">
        <f t="shared" si="4"/>
        <v>47</v>
      </c>
      <c r="H189" s="160"/>
    </row>
    <row r="190" spans="1:8" ht="22.5">
      <c r="A190" s="14">
        <v>250203054</v>
      </c>
      <c r="B190" s="135" t="s">
        <v>1885</v>
      </c>
      <c r="C190" s="14"/>
      <c r="D190" s="15"/>
      <c r="E190" s="16" t="s">
        <v>1620</v>
      </c>
      <c r="F190" s="83">
        <v>40</v>
      </c>
      <c r="G190" s="168">
        <f t="shared" si="4"/>
        <v>37.6</v>
      </c>
      <c r="H190" s="160"/>
    </row>
    <row r="191" spans="1:8" s="3" customFormat="1" ht="11.25">
      <c r="A191" s="14">
        <v>250203055</v>
      </c>
      <c r="B191" s="135" t="s">
        <v>1886</v>
      </c>
      <c r="C191" s="14"/>
      <c r="D191" s="15"/>
      <c r="E191" s="16" t="s">
        <v>1620</v>
      </c>
      <c r="F191" s="83">
        <v>40</v>
      </c>
      <c r="G191" s="168">
        <f t="shared" si="4"/>
        <v>37.6</v>
      </c>
      <c r="H191" s="160"/>
    </row>
    <row r="192" spans="1:8" s="3" customFormat="1" ht="33.75">
      <c r="A192" s="14">
        <v>250203056</v>
      </c>
      <c r="B192" s="135" t="s">
        <v>1887</v>
      </c>
      <c r="C192" s="14"/>
      <c r="D192" s="15"/>
      <c r="E192" s="16" t="s">
        <v>1620</v>
      </c>
      <c r="F192" s="83">
        <v>25</v>
      </c>
      <c r="G192" s="168">
        <f t="shared" si="4"/>
        <v>23.5</v>
      </c>
      <c r="H192" s="160"/>
    </row>
    <row r="193" spans="1:8" s="3" customFormat="1" ht="33.75">
      <c r="A193" s="14">
        <v>250203057</v>
      </c>
      <c r="B193" s="135" t="s">
        <v>1888</v>
      </c>
      <c r="C193" s="14"/>
      <c r="D193" s="15"/>
      <c r="E193" s="16" t="s">
        <v>1620</v>
      </c>
      <c r="F193" s="83">
        <v>25</v>
      </c>
      <c r="G193" s="168">
        <f t="shared" si="4"/>
        <v>23.5</v>
      </c>
      <c r="H193" s="160"/>
    </row>
    <row r="194" spans="1:8" s="3" customFormat="1" ht="33.75">
      <c r="A194" s="14">
        <v>250203058</v>
      </c>
      <c r="B194" s="135" t="s">
        <v>1889</v>
      </c>
      <c r="C194" s="14"/>
      <c r="D194" s="15"/>
      <c r="E194" s="16" t="s">
        <v>1620</v>
      </c>
      <c r="F194" s="83">
        <v>25</v>
      </c>
      <c r="G194" s="168">
        <f t="shared" si="4"/>
        <v>23.5</v>
      </c>
      <c r="H194" s="160"/>
    </row>
    <row r="195" spans="1:8" s="3" customFormat="1" ht="33.75">
      <c r="A195" s="14">
        <v>250203059</v>
      </c>
      <c r="B195" s="135" t="s">
        <v>1890</v>
      </c>
      <c r="C195" s="14"/>
      <c r="D195" s="15"/>
      <c r="E195" s="16" t="s">
        <v>1620</v>
      </c>
      <c r="F195" s="83">
        <v>25</v>
      </c>
      <c r="G195" s="168">
        <f t="shared" si="4"/>
        <v>23.5</v>
      </c>
      <c r="H195" s="160"/>
    </row>
    <row r="196" spans="1:8" s="3" customFormat="1" ht="22.5">
      <c r="A196" s="14">
        <v>250203060</v>
      </c>
      <c r="B196" s="135" t="s">
        <v>1891</v>
      </c>
      <c r="C196" s="14"/>
      <c r="D196" s="15"/>
      <c r="E196" s="16" t="s">
        <v>1620</v>
      </c>
      <c r="F196" s="83">
        <v>25</v>
      </c>
      <c r="G196" s="168">
        <f t="shared" si="4"/>
        <v>23.5</v>
      </c>
      <c r="H196" s="160"/>
    </row>
    <row r="197" spans="1:8" s="3" customFormat="1" ht="22.5">
      <c r="A197" s="14">
        <v>250203061</v>
      </c>
      <c r="B197" s="135" t="s">
        <v>1892</v>
      </c>
      <c r="C197" s="14"/>
      <c r="D197" s="15"/>
      <c r="E197" s="16" t="s">
        <v>1620</v>
      </c>
      <c r="F197" s="83">
        <v>25</v>
      </c>
      <c r="G197" s="168">
        <f t="shared" si="4"/>
        <v>23.5</v>
      </c>
      <c r="H197" s="160"/>
    </row>
    <row r="198" spans="1:8" s="3" customFormat="1" ht="22.5">
      <c r="A198" s="14">
        <v>250203062</v>
      </c>
      <c r="B198" s="135" t="s">
        <v>1893</v>
      </c>
      <c r="C198" s="14"/>
      <c r="D198" s="15"/>
      <c r="E198" s="16" t="s">
        <v>1620</v>
      </c>
      <c r="F198" s="83">
        <v>25</v>
      </c>
      <c r="G198" s="168">
        <f t="shared" si="4"/>
        <v>23.5</v>
      </c>
      <c r="H198" s="160"/>
    </row>
    <row r="199" spans="1:8" ht="45">
      <c r="A199" s="14">
        <v>250203063</v>
      </c>
      <c r="B199" s="135" t="s">
        <v>1894</v>
      </c>
      <c r="C199" s="14"/>
      <c r="D199" s="15"/>
      <c r="E199" s="16" t="s">
        <v>1620</v>
      </c>
      <c r="F199" s="83">
        <v>25</v>
      </c>
      <c r="G199" s="168">
        <f t="shared" si="4"/>
        <v>23.5</v>
      </c>
      <c r="H199" s="160"/>
    </row>
    <row r="200" spans="1:8" ht="33.75">
      <c r="A200" s="14">
        <v>250203064</v>
      </c>
      <c r="B200" s="135" t="s">
        <v>1895</v>
      </c>
      <c r="C200" s="14"/>
      <c r="D200" s="15"/>
      <c r="E200" s="16" t="s">
        <v>1620</v>
      </c>
      <c r="F200" s="83">
        <v>20</v>
      </c>
      <c r="G200" s="168">
        <f t="shared" si="4"/>
        <v>18.8</v>
      </c>
      <c r="H200" s="160"/>
    </row>
    <row r="201" spans="1:8" ht="51.75" customHeight="1">
      <c r="A201" s="14">
        <v>250203065</v>
      </c>
      <c r="B201" s="135" t="s">
        <v>1896</v>
      </c>
      <c r="C201" s="14"/>
      <c r="D201" s="15"/>
      <c r="E201" s="16" t="s">
        <v>1620</v>
      </c>
      <c r="F201" s="83">
        <v>10</v>
      </c>
      <c r="G201" s="168">
        <f t="shared" si="4"/>
        <v>9.4</v>
      </c>
      <c r="H201" s="160" t="s">
        <v>4854</v>
      </c>
    </row>
    <row r="202" spans="1:8" ht="24.75" customHeight="1">
      <c r="A202" s="14">
        <v>250203066</v>
      </c>
      <c r="B202" s="135" t="s">
        <v>1897</v>
      </c>
      <c r="C202" s="14"/>
      <c r="D202" s="15"/>
      <c r="E202" s="16" t="s">
        <v>1620</v>
      </c>
      <c r="F202" s="83">
        <v>25</v>
      </c>
      <c r="G202" s="168">
        <f t="shared" si="4"/>
        <v>23.5</v>
      </c>
      <c r="H202" s="160" t="s">
        <v>4855</v>
      </c>
    </row>
    <row r="203" spans="1:8" ht="11.25">
      <c r="A203" s="14">
        <v>250203067</v>
      </c>
      <c r="B203" s="135" t="s">
        <v>3200</v>
      </c>
      <c r="C203" s="14"/>
      <c r="D203" s="15"/>
      <c r="E203" s="16" t="s">
        <v>1620</v>
      </c>
      <c r="F203" s="83">
        <v>25</v>
      </c>
      <c r="G203" s="168">
        <f t="shared" si="4"/>
        <v>23.5</v>
      </c>
      <c r="H203" s="160" t="s">
        <v>1898</v>
      </c>
    </row>
    <row r="204" spans="1:8" s="3" customFormat="1" ht="39" customHeight="1">
      <c r="A204" s="14">
        <v>250203068</v>
      </c>
      <c r="B204" s="135" t="s">
        <v>1899</v>
      </c>
      <c r="C204" s="14"/>
      <c r="D204" s="15"/>
      <c r="E204" s="16" t="s">
        <v>1620</v>
      </c>
      <c r="F204" s="83">
        <v>60</v>
      </c>
      <c r="G204" s="168">
        <f t="shared" si="4"/>
        <v>56.4</v>
      </c>
      <c r="H204" s="160" t="s">
        <v>4856</v>
      </c>
    </row>
    <row r="205" spans="1:8" s="3" customFormat="1" ht="11.25">
      <c r="A205" s="14">
        <v>250203069</v>
      </c>
      <c r="B205" s="135" t="s">
        <v>1900</v>
      </c>
      <c r="C205" s="14"/>
      <c r="D205" s="15"/>
      <c r="E205" s="16" t="s">
        <v>1620</v>
      </c>
      <c r="F205" s="83">
        <v>20</v>
      </c>
      <c r="G205" s="168">
        <f t="shared" si="4"/>
        <v>18.8</v>
      </c>
      <c r="H205" s="160"/>
    </row>
    <row r="206" spans="1:8" ht="22.5">
      <c r="A206" s="14">
        <v>250203070</v>
      </c>
      <c r="B206" s="135" t="s">
        <v>1901</v>
      </c>
      <c r="C206" s="14" t="s">
        <v>1902</v>
      </c>
      <c r="D206" s="15"/>
      <c r="E206" s="16" t="s">
        <v>1456</v>
      </c>
      <c r="F206" s="83">
        <v>25</v>
      </c>
      <c r="G206" s="168">
        <f t="shared" si="4"/>
        <v>23.5</v>
      </c>
      <c r="H206" s="160"/>
    </row>
    <row r="207" spans="1:8" ht="11.25">
      <c r="A207" s="14">
        <v>250203071</v>
      </c>
      <c r="B207" s="135" t="s">
        <v>1903</v>
      </c>
      <c r="C207" s="14" t="s">
        <v>1904</v>
      </c>
      <c r="D207" s="15"/>
      <c r="E207" s="16" t="s">
        <v>1456</v>
      </c>
      <c r="F207" s="83">
        <v>20</v>
      </c>
      <c r="G207" s="168">
        <f t="shared" si="4"/>
        <v>18.8</v>
      </c>
      <c r="H207" s="160" t="s">
        <v>1905</v>
      </c>
    </row>
    <row r="208" spans="1:8" s="3" customFormat="1" ht="11.25">
      <c r="A208" s="14">
        <v>250203072</v>
      </c>
      <c r="B208" s="135" t="s">
        <v>1906</v>
      </c>
      <c r="C208" s="14"/>
      <c r="D208" s="15"/>
      <c r="E208" s="16" t="s">
        <v>1620</v>
      </c>
      <c r="F208" s="83">
        <v>20</v>
      </c>
      <c r="G208" s="168">
        <f t="shared" si="4"/>
        <v>18.8</v>
      </c>
      <c r="H208" s="160"/>
    </row>
    <row r="209" spans="1:8" s="3" customFormat="1" ht="22.5">
      <c r="A209" s="14">
        <v>250203073</v>
      </c>
      <c r="B209" s="135" t="s">
        <v>1907</v>
      </c>
      <c r="C209" s="14"/>
      <c r="D209" s="15"/>
      <c r="E209" s="16" t="s">
        <v>1620</v>
      </c>
      <c r="F209" s="83">
        <v>28</v>
      </c>
      <c r="G209" s="168">
        <f t="shared" si="4"/>
        <v>26.3</v>
      </c>
      <c r="H209" s="160"/>
    </row>
    <row r="210" spans="1:8" s="3" customFormat="1" ht="11.25">
      <c r="A210" s="14">
        <v>250203074</v>
      </c>
      <c r="B210" s="135" t="s">
        <v>1908</v>
      </c>
      <c r="C210" s="14"/>
      <c r="D210" s="15"/>
      <c r="E210" s="16" t="s">
        <v>1620</v>
      </c>
      <c r="F210" s="83">
        <v>30</v>
      </c>
      <c r="G210" s="168">
        <f t="shared" si="4"/>
        <v>28.2</v>
      </c>
      <c r="H210" s="160"/>
    </row>
    <row r="211" spans="1:8" s="3" customFormat="1" ht="22.5">
      <c r="A211" s="14">
        <v>250203075</v>
      </c>
      <c r="B211" s="135" t="s">
        <v>1909</v>
      </c>
      <c r="C211" s="14"/>
      <c r="D211" s="15"/>
      <c r="E211" s="16" t="s">
        <v>1620</v>
      </c>
      <c r="F211" s="83">
        <v>25</v>
      </c>
      <c r="G211" s="168">
        <f t="shared" si="4"/>
        <v>23.5</v>
      </c>
      <c r="H211" s="160"/>
    </row>
    <row r="212" spans="1:8" s="3" customFormat="1" ht="22.5">
      <c r="A212" s="14">
        <v>250203076</v>
      </c>
      <c r="B212" s="135" t="s">
        <v>1910</v>
      </c>
      <c r="C212" s="14"/>
      <c r="D212" s="15"/>
      <c r="E212" s="16" t="s">
        <v>1620</v>
      </c>
      <c r="F212" s="83">
        <v>25</v>
      </c>
      <c r="G212" s="168">
        <f t="shared" si="4"/>
        <v>23.5</v>
      </c>
      <c r="H212" s="160"/>
    </row>
    <row r="213" spans="1:8" s="3" customFormat="1" ht="22.5">
      <c r="A213" s="14">
        <v>250203077</v>
      </c>
      <c r="B213" s="135" t="s">
        <v>1911</v>
      </c>
      <c r="C213" s="14"/>
      <c r="D213" s="15"/>
      <c r="E213" s="16" t="s">
        <v>1620</v>
      </c>
      <c r="F213" s="83">
        <v>15</v>
      </c>
      <c r="G213" s="168">
        <f t="shared" si="4"/>
        <v>14.1</v>
      </c>
      <c r="H213" s="160"/>
    </row>
    <row r="214" spans="1:8" ht="22.5">
      <c r="A214" s="90">
        <v>250203078</v>
      </c>
      <c r="B214" s="180" t="s">
        <v>1912</v>
      </c>
      <c r="C214" s="25"/>
      <c r="D214" s="19"/>
      <c r="E214" s="26" t="s">
        <v>1620</v>
      </c>
      <c r="F214" s="86">
        <v>20</v>
      </c>
      <c r="G214" s="168">
        <f t="shared" si="4"/>
        <v>18.8</v>
      </c>
      <c r="H214" s="31"/>
    </row>
    <row r="215" spans="1:8" ht="22.5">
      <c r="A215" s="24">
        <v>250203080</v>
      </c>
      <c r="B215" s="180" t="s">
        <v>1913</v>
      </c>
      <c r="C215" s="25"/>
      <c r="D215" s="19"/>
      <c r="E215" s="26" t="s">
        <v>1456</v>
      </c>
      <c r="F215" s="86">
        <v>300</v>
      </c>
      <c r="G215" s="168">
        <f t="shared" si="4"/>
        <v>282</v>
      </c>
      <c r="H215" s="31"/>
    </row>
    <row r="216" spans="1:8" ht="11.25">
      <c r="A216" s="81">
        <v>2503</v>
      </c>
      <c r="B216" s="185" t="s">
        <v>1914</v>
      </c>
      <c r="C216" s="14" t="s">
        <v>1915</v>
      </c>
      <c r="D216" s="15"/>
      <c r="E216" s="16"/>
      <c r="F216" s="83"/>
      <c r="G216" s="168"/>
      <c r="H216" s="137"/>
    </row>
    <row r="217" spans="1:8" ht="27.75" customHeight="1">
      <c r="A217" s="81">
        <v>250301</v>
      </c>
      <c r="B217" s="185" t="s">
        <v>1916</v>
      </c>
      <c r="C217" s="14"/>
      <c r="D217" s="15"/>
      <c r="E217" s="16"/>
      <c r="F217" s="83"/>
      <c r="G217" s="168"/>
      <c r="H217" s="137"/>
    </row>
    <row r="218" spans="1:8" ht="24">
      <c r="A218" s="14">
        <v>250301001</v>
      </c>
      <c r="B218" s="186" t="s">
        <v>1917</v>
      </c>
      <c r="C218" s="14"/>
      <c r="D218" s="15"/>
      <c r="E218" s="16" t="s">
        <v>1620</v>
      </c>
      <c r="F218" s="83">
        <v>15</v>
      </c>
      <c r="G218" s="168">
        <f t="shared" si="4"/>
        <v>14.1</v>
      </c>
      <c r="H218" s="137" t="s">
        <v>4857</v>
      </c>
    </row>
    <row r="219" spans="1:8" ht="35.25" customHeight="1">
      <c r="A219" s="14">
        <v>250301002</v>
      </c>
      <c r="B219" s="186" t="s">
        <v>1918</v>
      </c>
      <c r="C219" s="14"/>
      <c r="D219" s="15"/>
      <c r="E219" s="16" t="s">
        <v>1620</v>
      </c>
      <c r="F219" s="83">
        <v>10</v>
      </c>
      <c r="G219" s="168">
        <f t="shared" si="4"/>
        <v>9.4</v>
      </c>
      <c r="H219" s="137" t="s">
        <v>4858</v>
      </c>
    </row>
    <row r="220" spans="1:8" ht="11.25">
      <c r="A220" s="14">
        <v>250301003</v>
      </c>
      <c r="B220" s="186" t="s">
        <v>1919</v>
      </c>
      <c r="C220" s="14"/>
      <c r="D220" s="15"/>
      <c r="E220" s="16" t="s">
        <v>1620</v>
      </c>
      <c r="F220" s="83">
        <v>8</v>
      </c>
      <c r="G220" s="168">
        <f t="shared" si="4"/>
        <v>7.5</v>
      </c>
      <c r="H220" s="137"/>
    </row>
    <row r="221" spans="1:8" ht="11.25">
      <c r="A221" s="14">
        <v>250301004</v>
      </c>
      <c r="B221" s="186" t="s">
        <v>1920</v>
      </c>
      <c r="C221" s="14"/>
      <c r="D221" s="15"/>
      <c r="E221" s="16" t="s">
        <v>1620</v>
      </c>
      <c r="F221" s="83">
        <v>20</v>
      </c>
      <c r="G221" s="168">
        <f t="shared" si="4"/>
        <v>18.8</v>
      </c>
      <c r="H221" s="137" t="s">
        <v>4859</v>
      </c>
    </row>
    <row r="222" spans="1:8" ht="11.25">
      <c r="A222" s="14">
        <v>250301005</v>
      </c>
      <c r="B222" s="186" t="s">
        <v>1921</v>
      </c>
      <c r="C222" s="14" t="s">
        <v>1922</v>
      </c>
      <c r="D222" s="15"/>
      <c r="E222" s="16" t="s">
        <v>1620</v>
      </c>
      <c r="F222" s="83">
        <v>80</v>
      </c>
      <c r="G222" s="168">
        <f t="shared" si="4"/>
        <v>75.2</v>
      </c>
      <c r="H222" s="137" t="s">
        <v>1905</v>
      </c>
    </row>
    <row r="223" spans="1:8" ht="22.5">
      <c r="A223" s="14">
        <v>250301006</v>
      </c>
      <c r="B223" s="186" t="s">
        <v>1923</v>
      </c>
      <c r="C223" s="14"/>
      <c r="D223" s="15"/>
      <c r="E223" s="16" t="s">
        <v>1620</v>
      </c>
      <c r="F223" s="83">
        <v>15</v>
      </c>
      <c r="G223" s="168">
        <f t="shared" si="4"/>
        <v>14.1</v>
      </c>
      <c r="H223" s="137" t="s">
        <v>4860</v>
      </c>
    </row>
    <row r="224" spans="1:8" ht="22.5">
      <c r="A224" s="14">
        <v>250301007</v>
      </c>
      <c r="B224" s="186" t="s">
        <v>1924</v>
      </c>
      <c r="C224" s="14"/>
      <c r="D224" s="15"/>
      <c r="E224" s="16" t="s">
        <v>1620</v>
      </c>
      <c r="F224" s="83">
        <v>15</v>
      </c>
      <c r="G224" s="168">
        <f t="shared" si="4"/>
        <v>14.1</v>
      </c>
      <c r="H224" s="137" t="s">
        <v>4860</v>
      </c>
    </row>
    <row r="225" spans="1:8" s="3" customFormat="1" ht="42.75" customHeight="1">
      <c r="A225" s="14">
        <v>250301008</v>
      </c>
      <c r="B225" s="186" t="s">
        <v>1925</v>
      </c>
      <c r="C225" s="14"/>
      <c r="D225" s="15"/>
      <c r="E225" s="16" t="s">
        <v>1620</v>
      </c>
      <c r="F225" s="87">
        <v>25</v>
      </c>
      <c r="G225" s="168">
        <f t="shared" si="4"/>
        <v>23.5</v>
      </c>
      <c r="H225" s="171" t="s">
        <v>4861</v>
      </c>
    </row>
    <row r="226" spans="1:8" ht="22.5">
      <c r="A226" s="14">
        <v>250301009</v>
      </c>
      <c r="B226" s="186" t="s">
        <v>1926</v>
      </c>
      <c r="C226" s="14"/>
      <c r="D226" s="15"/>
      <c r="E226" s="16" t="s">
        <v>1620</v>
      </c>
      <c r="F226" s="83">
        <v>15</v>
      </c>
      <c r="G226" s="168">
        <f t="shared" si="4"/>
        <v>14.1</v>
      </c>
      <c r="H226" s="137"/>
    </row>
    <row r="227" spans="1:8" s="3" customFormat="1" ht="36">
      <c r="A227" s="14">
        <v>250301010</v>
      </c>
      <c r="B227" s="186" t="s">
        <v>1927</v>
      </c>
      <c r="C227" s="14"/>
      <c r="D227" s="15"/>
      <c r="E227" s="16" t="s">
        <v>1620</v>
      </c>
      <c r="F227" s="83">
        <v>9</v>
      </c>
      <c r="G227" s="168">
        <f t="shared" si="4"/>
        <v>8.5</v>
      </c>
      <c r="H227" s="137" t="s">
        <v>4862</v>
      </c>
    </row>
    <row r="228" spans="1:8" ht="22.5">
      <c r="A228" s="14">
        <v>250301011</v>
      </c>
      <c r="B228" s="186" t="s">
        <v>1928</v>
      </c>
      <c r="C228" s="14"/>
      <c r="D228" s="15"/>
      <c r="E228" s="16" t="s">
        <v>1620</v>
      </c>
      <c r="F228" s="83">
        <v>80</v>
      </c>
      <c r="G228" s="168">
        <f t="shared" si="4"/>
        <v>75.2</v>
      </c>
      <c r="H228" s="137"/>
    </row>
    <row r="229" spans="1:8" ht="42.75" customHeight="1">
      <c r="A229" s="14">
        <v>250301012</v>
      </c>
      <c r="B229" s="186" t="s">
        <v>1929</v>
      </c>
      <c r="C229" s="14"/>
      <c r="D229" s="15"/>
      <c r="E229" s="16" t="s">
        <v>1620</v>
      </c>
      <c r="F229" s="83">
        <v>10</v>
      </c>
      <c r="G229" s="168">
        <f t="shared" si="4"/>
        <v>9.4</v>
      </c>
      <c r="H229" s="137" t="s">
        <v>4863</v>
      </c>
    </row>
    <row r="230" spans="1:8" ht="38.25" customHeight="1">
      <c r="A230" s="14">
        <v>250301013</v>
      </c>
      <c r="B230" s="186" t="s">
        <v>1930</v>
      </c>
      <c r="C230" s="14"/>
      <c r="D230" s="15"/>
      <c r="E230" s="16" t="s">
        <v>1620</v>
      </c>
      <c r="F230" s="83">
        <v>10</v>
      </c>
      <c r="G230" s="168">
        <f t="shared" ref="G230:G293" si="5">ROUND(F230*0.94,1)</f>
        <v>9.4</v>
      </c>
      <c r="H230" s="137" t="s">
        <v>4863</v>
      </c>
    </row>
    <row r="231" spans="1:8" s="3" customFormat="1" ht="33.75">
      <c r="A231" s="14">
        <v>250301014</v>
      </c>
      <c r="B231" s="186" t="s">
        <v>3201</v>
      </c>
      <c r="C231" s="14" t="s">
        <v>1922</v>
      </c>
      <c r="D231" s="15"/>
      <c r="E231" s="16" t="s">
        <v>1620</v>
      </c>
      <c r="F231" s="83">
        <v>15</v>
      </c>
      <c r="G231" s="168">
        <f t="shared" si="5"/>
        <v>14.1</v>
      </c>
      <c r="H231" s="137" t="s">
        <v>4864</v>
      </c>
    </row>
    <row r="232" spans="1:8" s="3" customFormat="1" ht="24">
      <c r="A232" s="14">
        <v>250301015</v>
      </c>
      <c r="B232" s="186" t="s">
        <v>3202</v>
      </c>
      <c r="C232" s="14"/>
      <c r="D232" s="15"/>
      <c r="E232" s="16" t="s">
        <v>1620</v>
      </c>
      <c r="F232" s="83">
        <v>15</v>
      </c>
      <c r="G232" s="168">
        <f t="shared" si="5"/>
        <v>14.1</v>
      </c>
      <c r="H232" s="137" t="s">
        <v>4865</v>
      </c>
    </row>
    <row r="233" spans="1:8" s="3" customFormat="1" ht="11.25">
      <c r="A233" s="14">
        <v>250301016</v>
      </c>
      <c r="B233" s="186" t="s">
        <v>1931</v>
      </c>
      <c r="C233" s="14"/>
      <c r="D233" s="15"/>
      <c r="E233" s="16" t="s">
        <v>1620</v>
      </c>
      <c r="F233" s="83">
        <v>18</v>
      </c>
      <c r="G233" s="168">
        <f t="shared" si="5"/>
        <v>16.899999999999999</v>
      </c>
      <c r="H233" s="137"/>
    </row>
    <row r="234" spans="1:8" s="3" customFormat="1" ht="22.5">
      <c r="A234" s="14">
        <v>250301017</v>
      </c>
      <c r="B234" s="186" t="s">
        <v>1932</v>
      </c>
      <c r="C234" s="14"/>
      <c r="D234" s="15"/>
      <c r="E234" s="16" t="s">
        <v>1620</v>
      </c>
      <c r="F234" s="83">
        <v>30</v>
      </c>
      <c r="G234" s="168">
        <f t="shared" si="5"/>
        <v>28.2</v>
      </c>
      <c r="H234" s="137"/>
    </row>
    <row r="235" spans="1:8" s="3" customFormat="1" ht="22.5">
      <c r="A235" s="14">
        <v>250301018</v>
      </c>
      <c r="B235" s="186" t="s">
        <v>1933</v>
      </c>
      <c r="C235" s="14"/>
      <c r="D235" s="15"/>
      <c r="E235" s="16" t="s">
        <v>1620</v>
      </c>
      <c r="F235" s="83">
        <v>20</v>
      </c>
      <c r="G235" s="168">
        <f t="shared" si="5"/>
        <v>18.8</v>
      </c>
      <c r="H235" s="137"/>
    </row>
    <row r="236" spans="1:8" ht="22.5">
      <c r="A236" s="14">
        <v>250301019</v>
      </c>
      <c r="B236" s="186" t="s">
        <v>1934</v>
      </c>
      <c r="C236" s="14"/>
      <c r="D236" s="15"/>
      <c r="E236" s="16" t="s">
        <v>1620</v>
      </c>
      <c r="F236" s="83">
        <v>20</v>
      </c>
      <c r="G236" s="168">
        <f t="shared" si="5"/>
        <v>18.8</v>
      </c>
      <c r="H236" s="137"/>
    </row>
    <row r="237" spans="1:8" ht="22.5">
      <c r="A237" s="81">
        <v>250302</v>
      </c>
      <c r="B237" s="13" t="s">
        <v>1935</v>
      </c>
      <c r="C237" s="14"/>
      <c r="D237" s="15"/>
      <c r="E237" s="16"/>
      <c r="F237" s="83"/>
      <c r="G237" s="168"/>
      <c r="H237" s="137"/>
    </row>
    <row r="238" spans="1:8" ht="29.25" customHeight="1">
      <c r="A238" s="20">
        <v>250302001</v>
      </c>
      <c r="B238" s="176" t="s">
        <v>1936</v>
      </c>
      <c r="C238" s="20"/>
      <c r="D238" s="19"/>
      <c r="E238" s="18" t="s">
        <v>1456</v>
      </c>
      <c r="F238" s="86">
        <v>10</v>
      </c>
      <c r="G238" s="168">
        <f t="shared" si="5"/>
        <v>9.4</v>
      </c>
      <c r="H238" s="138" t="s">
        <v>4866</v>
      </c>
    </row>
    <row r="239" spans="1:8" ht="29.25" customHeight="1">
      <c r="A239" s="20" t="s">
        <v>1937</v>
      </c>
      <c r="B239" s="176" t="s">
        <v>1938</v>
      </c>
      <c r="C239" s="20"/>
      <c r="D239" s="19"/>
      <c r="E239" s="18" t="s">
        <v>1456</v>
      </c>
      <c r="F239" s="86">
        <v>10</v>
      </c>
      <c r="G239" s="168">
        <f t="shared" si="5"/>
        <v>9.4</v>
      </c>
      <c r="H239" s="138" t="s">
        <v>4867</v>
      </c>
    </row>
    <row r="240" spans="1:8" ht="29.25" customHeight="1">
      <c r="A240" s="20" t="s">
        <v>1939</v>
      </c>
      <c r="B240" s="176" t="s">
        <v>1940</v>
      </c>
      <c r="C240" s="20"/>
      <c r="D240" s="19"/>
      <c r="E240" s="18" t="s">
        <v>1456</v>
      </c>
      <c r="F240" s="86">
        <v>10</v>
      </c>
      <c r="G240" s="168">
        <f t="shared" si="5"/>
        <v>9.4</v>
      </c>
      <c r="H240" s="138" t="s">
        <v>4867</v>
      </c>
    </row>
    <row r="241" spans="1:8" ht="29.25" customHeight="1">
      <c r="A241" s="20" t="s">
        <v>1941</v>
      </c>
      <c r="B241" s="176" t="s">
        <v>1942</v>
      </c>
      <c r="C241" s="20"/>
      <c r="D241" s="19"/>
      <c r="E241" s="18" t="s">
        <v>1456</v>
      </c>
      <c r="F241" s="86">
        <v>10</v>
      </c>
      <c r="G241" s="168">
        <f t="shared" si="5"/>
        <v>9.4</v>
      </c>
      <c r="H241" s="138" t="s">
        <v>4868</v>
      </c>
    </row>
    <row r="242" spans="1:8" ht="11.25">
      <c r="A242" s="14">
        <v>250302002</v>
      </c>
      <c r="B242" s="135" t="s">
        <v>1943</v>
      </c>
      <c r="C242" s="14" t="s">
        <v>1944</v>
      </c>
      <c r="D242" s="15"/>
      <c r="E242" s="16" t="s">
        <v>1620</v>
      </c>
      <c r="F242" s="83">
        <v>10</v>
      </c>
      <c r="G242" s="168">
        <f t="shared" si="5"/>
        <v>9.4</v>
      </c>
      <c r="H242" s="146"/>
    </row>
    <row r="243" spans="1:8" s="3" customFormat="1" ht="22.5">
      <c r="A243" s="14">
        <v>250302003</v>
      </c>
      <c r="B243" s="135" t="s">
        <v>1945</v>
      </c>
      <c r="C243" s="14"/>
      <c r="D243" s="15"/>
      <c r="E243" s="16" t="s">
        <v>1620</v>
      </c>
      <c r="F243" s="83">
        <v>18</v>
      </c>
      <c r="G243" s="168">
        <f t="shared" si="5"/>
        <v>16.899999999999999</v>
      </c>
      <c r="H243" s="160" t="s">
        <v>4869</v>
      </c>
    </row>
    <row r="244" spans="1:8" ht="11.25">
      <c r="A244" s="20">
        <v>250302004</v>
      </c>
      <c r="B244" s="143" t="s">
        <v>1946</v>
      </c>
      <c r="C244" s="58"/>
      <c r="D244" s="19"/>
      <c r="E244" s="18" t="s">
        <v>1620</v>
      </c>
      <c r="F244" s="86">
        <v>12</v>
      </c>
      <c r="G244" s="168">
        <f t="shared" si="5"/>
        <v>11.3</v>
      </c>
      <c r="H244" s="31"/>
    </row>
    <row r="245" spans="1:8" ht="22.5">
      <c r="A245" s="20" t="s">
        <v>1947</v>
      </c>
      <c r="B245" s="143" t="s">
        <v>1948</v>
      </c>
      <c r="C245" s="58"/>
      <c r="D245" s="19"/>
      <c r="E245" s="18" t="s">
        <v>1620</v>
      </c>
      <c r="F245" s="86">
        <v>12</v>
      </c>
      <c r="G245" s="168">
        <f t="shared" si="5"/>
        <v>11.3</v>
      </c>
      <c r="H245" s="31"/>
    </row>
    <row r="246" spans="1:8" ht="22.5">
      <c r="A246" s="20" t="s">
        <v>1949</v>
      </c>
      <c r="B246" s="143" t="s">
        <v>1950</v>
      </c>
      <c r="C246" s="58"/>
      <c r="D246" s="19"/>
      <c r="E246" s="18" t="s">
        <v>1620</v>
      </c>
      <c r="F246" s="86">
        <v>12</v>
      </c>
      <c r="G246" s="168">
        <f t="shared" si="5"/>
        <v>11.3</v>
      </c>
      <c r="H246" s="31"/>
    </row>
    <row r="247" spans="1:8" s="3" customFormat="1" ht="11.25">
      <c r="A247" s="14">
        <v>250302005</v>
      </c>
      <c r="B247" s="188" t="s">
        <v>1951</v>
      </c>
      <c r="C247" s="14"/>
      <c r="D247" s="15"/>
      <c r="E247" s="16" t="s">
        <v>1620</v>
      </c>
      <c r="F247" s="83">
        <v>12</v>
      </c>
      <c r="G247" s="168">
        <f t="shared" si="5"/>
        <v>11.3</v>
      </c>
      <c r="H247" s="137"/>
    </row>
    <row r="248" spans="1:8" ht="11.25">
      <c r="A248" s="14">
        <v>250302006</v>
      </c>
      <c r="B248" s="188" t="s">
        <v>1952</v>
      </c>
      <c r="C248" s="14"/>
      <c r="D248" s="15"/>
      <c r="E248" s="16" t="s">
        <v>1620</v>
      </c>
      <c r="F248" s="83">
        <v>12</v>
      </c>
      <c r="G248" s="168">
        <f t="shared" si="5"/>
        <v>11.3</v>
      </c>
      <c r="H248" s="137"/>
    </row>
    <row r="249" spans="1:8" s="3" customFormat="1" ht="11.25">
      <c r="A249" s="14">
        <v>250302007</v>
      </c>
      <c r="B249" s="188" t="s">
        <v>1953</v>
      </c>
      <c r="C249" s="14"/>
      <c r="D249" s="15"/>
      <c r="E249" s="16" t="s">
        <v>1620</v>
      </c>
      <c r="F249" s="83">
        <v>10</v>
      </c>
      <c r="G249" s="168">
        <f t="shared" si="5"/>
        <v>9.4</v>
      </c>
      <c r="H249" s="137"/>
    </row>
    <row r="250" spans="1:8" ht="11.25">
      <c r="A250" s="20">
        <v>250302008</v>
      </c>
      <c r="B250" s="154" t="s">
        <v>1954</v>
      </c>
      <c r="C250" s="59"/>
      <c r="D250" s="19"/>
      <c r="E250" s="18" t="s">
        <v>1620</v>
      </c>
      <c r="F250" s="86">
        <v>15</v>
      </c>
      <c r="G250" s="168">
        <f t="shared" si="5"/>
        <v>14.1</v>
      </c>
      <c r="H250" s="143" t="s">
        <v>4870</v>
      </c>
    </row>
    <row r="251" spans="1:8" ht="22.5">
      <c r="A251" s="20" t="s">
        <v>1955</v>
      </c>
      <c r="B251" s="154" t="s">
        <v>1956</v>
      </c>
      <c r="C251" s="59"/>
      <c r="D251" s="19"/>
      <c r="E251" s="18" t="s">
        <v>1620</v>
      </c>
      <c r="F251" s="86">
        <v>15</v>
      </c>
      <c r="G251" s="168">
        <f t="shared" si="5"/>
        <v>14.1</v>
      </c>
      <c r="H251" s="143" t="s">
        <v>4871</v>
      </c>
    </row>
    <row r="252" spans="1:8" ht="22.5">
      <c r="A252" s="20" t="s">
        <v>1957</v>
      </c>
      <c r="B252" s="154" t="s">
        <v>1958</v>
      </c>
      <c r="C252" s="59"/>
      <c r="D252" s="19"/>
      <c r="E252" s="18" t="s">
        <v>1620</v>
      </c>
      <c r="F252" s="86">
        <v>15</v>
      </c>
      <c r="G252" s="168">
        <f t="shared" si="5"/>
        <v>14.1</v>
      </c>
      <c r="H252" s="143" t="s">
        <v>4871</v>
      </c>
    </row>
    <row r="253" spans="1:8" ht="11.25">
      <c r="A253" s="14">
        <v>250302009</v>
      </c>
      <c r="B253" s="129" t="s">
        <v>1959</v>
      </c>
      <c r="C253" s="14"/>
      <c r="D253" s="15"/>
      <c r="E253" s="16"/>
      <c r="F253" s="83">
        <v>10</v>
      </c>
      <c r="G253" s="168">
        <f t="shared" si="5"/>
        <v>9.4</v>
      </c>
      <c r="H253" s="141"/>
    </row>
    <row r="254" spans="1:8" ht="22.5">
      <c r="A254" s="81">
        <v>250303</v>
      </c>
      <c r="B254" s="185" t="s">
        <v>1960</v>
      </c>
      <c r="C254" s="14"/>
      <c r="D254" s="15"/>
      <c r="E254" s="16"/>
      <c r="F254" s="83"/>
      <c r="G254" s="168"/>
      <c r="H254" s="141"/>
    </row>
    <row r="255" spans="1:8" ht="22.5">
      <c r="A255" s="14">
        <v>250303001</v>
      </c>
      <c r="B255" s="186" t="s">
        <v>1961</v>
      </c>
      <c r="C255" s="14"/>
      <c r="D255" s="15"/>
      <c r="E255" s="16" t="s">
        <v>1620</v>
      </c>
      <c r="F255" s="83">
        <v>15</v>
      </c>
      <c r="G255" s="168">
        <f t="shared" si="5"/>
        <v>14.1</v>
      </c>
      <c r="H255" s="141" t="s">
        <v>4872</v>
      </c>
    </row>
    <row r="256" spans="1:8" ht="22.5">
      <c r="A256" s="14">
        <v>250303002</v>
      </c>
      <c r="B256" s="186" t="s">
        <v>1962</v>
      </c>
      <c r="C256" s="14"/>
      <c r="D256" s="15"/>
      <c r="E256" s="16" t="s">
        <v>1620</v>
      </c>
      <c r="F256" s="83">
        <v>15</v>
      </c>
      <c r="G256" s="168">
        <f t="shared" si="5"/>
        <v>14.1</v>
      </c>
      <c r="H256" s="141" t="s">
        <v>4873</v>
      </c>
    </row>
    <row r="257" spans="1:8" ht="11.25">
      <c r="A257" s="14">
        <v>250303003</v>
      </c>
      <c r="B257" s="186" t="s">
        <v>1963</v>
      </c>
      <c r="C257" s="14"/>
      <c r="D257" s="15"/>
      <c r="E257" s="16" t="s">
        <v>1620</v>
      </c>
      <c r="F257" s="83">
        <v>5</v>
      </c>
      <c r="G257" s="168">
        <f t="shared" si="5"/>
        <v>4.7</v>
      </c>
      <c r="H257" s="141"/>
    </row>
    <row r="258" spans="1:8" ht="22.5">
      <c r="A258" s="14">
        <v>250303004</v>
      </c>
      <c r="B258" s="186" t="s">
        <v>1964</v>
      </c>
      <c r="C258" s="14"/>
      <c r="D258" s="15"/>
      <c r="E258" s="16" t="s">
        <v>1620</v>
      </c>
      <c r="F258" s="83">
        <v>15</v>
      </c>
      <c r="G258" s="168">
        <f t="shared" si="5"/>
        <v>14.1</v>
      </c>
      <c r="H258" s="141" t="s">
        <v>4874</v>
      </c>
    </row>
    <row r="259" spans="1:8" ht="22.5">
      <c r="A259" s="14">
        <v>250303005</v>
      </c>
      <c r="B259" s="186" t="s">
        <v>1965</v>
      </c>
      <c r="C259" s="14"/>
      <c r="D259" s="15"/>
      <c r="E259" s="16" t="s">
        <v>1620</v>
      </c>
      <c r="F259" s="83">
        <v>15</v>
      </c>
      <c r="G259" s="168">
        <f t="shared" si="5"/>
        <v>14.1</v>
      </c>
      <c r="H259" s="141" t="s">
        <v>4874</v>
      </c>
    </row>
    <row r="260" spans="1:8" ht="22.5">
      <c r="A260" s="14">
        <v>250303006</v>
      </c>
      <c r="B260" s="186" t="s">
        <v>1966</v>
      </c>
      <c r="C260" s="14" t="s">
        <v>1967</v>
      </c>
      <c r="D260" s="15"/>
      <c r="E260" s="16" t="s">
        <v>1620</v>
      </c>
      <c r="F260" s="83">
        <v>50</v>
      </c>
      <c r="G260" s="168">
        <f t="shared" si="5"/>
        <v>47</v>
      </c>
      <c r="H260" s="141" t="s">
        <v>1905</v>
      </c>
    </row>
    <row r="261" spans="1:8" ht="22.5">
      <c r="A261" s="14">
        <v>250303007</v>
      </c>
      <c r="B261" s="186" t="s">
        <v>1968</v>
      </c>
      <c r="C261" s="14"/>
      <c r="D261" s="15"/>
      <c r="E261" s="16" t="s">
        <v>1620</v>
      </c>
      <c r="F261" s="83">
        <v>25</v>
      </c>
      <c r="G261" s="168">
        <f t="shared" si="5"/>
        <v>23.5</v>
      </c>
      <c r="H261" s="141"/>
    </row>
    <row r="262" spans="1:8" ht="22.5">
      <c r="A262" s="14">
        <v>250303008</v>
      </c>
      <c r="B262" s="186" t="s">
        <v>1969</v>
      </c>
      <c r="C262" s="14"/>
      <c r="D262" s="15"/>
      <c r="E262" s="16" t="s">
        <v>1620</v>
      </c>
      <c r="F262" s="83">
        <v>25</v>
      </c>
      <c r="G262" s="168">
        <f t="shared" si="5"/>
        <v>23.5</v>
      </c>
      <c r="H262" s="141"/>
    </row>
    <row r="263" spans="1:8" s="3" customFormat="1" ht="22.5">
      <c r="A263" s="14">
        <v>250303009</v>
      </c>
      <c r="B263" s="186" t="s">
        <v>1970</v>
      </c>
      <c r="C263" s="14"/>
      <c r="D263" s="15"/>
      <c r="E263" s="16" t="s">
        <v>1620</v>
      </c>
      <c r="F263" s="83">
        <v>25</v>
      </c>
      <c r="G263" s="168">
        <f t="shared" si="5"/>
        <v>23.5</v>
      </c>
      <c r="H263" s="141"/>
    </row>
    <row r="264" spans="1:8" s="3" customFormat="1" ht="22.5">
      <c r="A264" s="14">
        <v>250303010</v>
      </c>
      <c r="B264" s="186" t="s">
        <v>1971</v>
      </c>
      <c r="C264" s="14"/>
      <c r="D264" s="15"/>
      <c r="E264" s="16" t="s">
        <v>1620</v>
      </c>
      <c r="F264" s="83">
        <v>20</v>
      </c>
      <c r="G264" s="168">
        <f t="shared" si="5"/>
        <v>18.8</v>
      </c>
      <c r="H264" s="141"/>
    </row>
    <row r="265" spans="1:8" s="3" customFormat="1" ht="22.5">
      <c r="A265" s="14">
        <v>250303011</v>
      </c>
      <c r="B265" s="186" t="s">
        <v>1972</v>
      </c>
      <c r="C265" s="14"/>
      <c r="D265" s="15"/>
      <c r="E265" s="16" t="s">
        <v>1620</v>
      </c>
      <c r="F265" s="83">
        <v>20</v>
      </c>
      <c r="G265" s="168">
        <f t="shared" si="5"/>
        <v>18.8</v>
      </c>
      <c r="H265" s="141"/>
    </row>
    <row r="266" spans="1:8" s="3" customFormat="1" ht="22.5">
      <c r="A266" s="14">
        <v>250303012</v>
      </c>
      <c r="B266" s="186" t="s">
        <v>1973</v>
      </c>
      <c r="C266" s="14"/>
      <c r="D266" s="15"/>
      <c r="E266" s="16" t="s">
        <v>1620</v>
      </c>
      <c r="F266" s="83">
        <v>20</v>
      </c>
      <c r="G266" s="168">
        <f t="shared" si="5"/>
        <v>18.8</v>
      </c>
      <c r="H266" s="141"/>
    </row>
    <row r="267" spans="1:8" ht="22.5">
      <c r="A267" s="14">
        <v>250303013</v>
      </c>
      <c r="B267" s="186" t="s">
        <v>1974</v>
      </c>
      <c r="C267" s="14"/>
      <c r="D267" s="15"/>
      <c r="E267" s="16" t="s">
        <v>1620</v>
      </c>
      <c r="F267" s="83">
        <v>25</v>
      </c>
      <c r="G267" s="168">
        <f t="shared" si="5"/>
        <v>23.5</v>
      </c>
      <c r="H267" s="141"/>
    </row>
    <row r="268" spans="1:8" ht="22.5">
      <c r="A268" s="14">
        <v>250303014</v>
      </c>
      <c r="B268" s="186" t="s">
        <v>1975</v>
      </c>
      <c r="C268" s="14"/>
      <c r="D268" s="15"/>
      <c r="E268" s="16" t="s">
        <v>1620</v>
      </c>
      <c r="F268" s="83">
        <v>10</v>
      </c>
      <c r="G268" s="168">
        <f t="shared" si="5"/>
        <v>9.4</v>
      </c>
      <c r="H268" s="141"/>
    </row>
    <row r="269" spans="1:8" s="3" customFormat="1" ht="11.25">
      <c r="A269" s="14">
        <v>250303015</v>
      </c>
      <c r="B269" s="186" t="s">
        <v>1976</v>
      </c>
      <c r="C269" s="14"/>
      <c r="D269" s="15"/>
      <c r="E269" s="16" t="s">
        <v>1620</v>
      </c>
      <c r="F269" s="83">
        <v>10</v>
      </c>
      <c r="G269" s="168">
        <f t="shared" si="5"/>
        <v>9.4</v>
      </c>
      <c r="H269" s="141"/>
    </row>
    <row r="270" spans="1:8" s="3" customFormat="1" ht="11.25">
      <c r="A270" s="14">
        <v>250303016</v>
      </c>
      <c r="B270" s="186" t="s">
        <v>1977</v>
      </c>
      <c r="C270" s="14"/>
      <c r="D270" s="15"/>
      <c r="E270" s="16" t="s">
        <v>1620</v>
      </c>
      <c r="F270" s="83">
        <v>10</v>
      </c>
      <c r="G270" s="168">
        <f t="shared" si="5"/>
        <v>9.4</v>
      </c>
      <c r="H270" s="141"/>
    </row>
    <row r="271" spans="1:8" s="3" customFormat="1" ht="22.5">
      <c r="A271" s="14">
        <v>250303017</v>
      </c>
      <c r="B271" s="186" t="s">
        <v>1978</v>
      </c>
      <c r="C271" s="14"/>
      <c r="D271" s="15"/>
      <c r="E271" s="16" t="s">
        <v>1620</v>
      </c>
      <c r="F271" s="83">
        <v>35</v>
      </c>
      <c r="G271" s="168">
        <f t="shared" si="5"/>
        <v>32.9</v>
      </c>
      <c r="H271" s="141"/>
    </row>
    <row r="272" spans="1:8" ht="22.5">
      <c r="A272" s="19">
        <v>250303018</v>
      </c>
      <c r="B272" s="19" t="s">
        <v>1979</v>
      </c>
      <c r="C272" s="25"/>
      <c r="D272" s="19"/>
      <c r="E272" s="26" t="s">
        <v>1620</v>
      </c>
      <c r="F272" s="86">
        <v>25</v>
      </c>
      <c r="G272" s="168">
        <f t="shared" si="5"/>
        <v>23.5</v>
      </c>
      <c r="H272" s="170"/>
    </row>
    <row r="273" spans="1:8" ht="22.5">
      <c r="A273" s="19">
        <v>250303019</v>
      </c>
      <c r="B273" s="19" t="s">
        <v>1980</v>
      </c>
      <c r="C273" s="25" t="s">
        <v>1981</v>
      </c>
      <c r="D273" s="19"/>
      <c r="E273" s="26" t="s">
        <v>1620</v>
      </c>
      <c r="F273" s="57">
        <v>20</v>
      </c>
      <c r="G273" s="168">
        <f t="shared" si="5"/>
        <v>18.8</v>
      </c>
      <c r="H273" s="170" t="s">
        <v>4875</v>
      </c>
    </row>
    <row r="274" spans="1:8" ht="11.25">
      <c r="A274" s="81">
        <v>250304</v>
      </c>
      <c r="B274" s="13" t="s">
        <v>1982</v>
      </c>
      <c r="C274" s="14" t="s">
        <v>1983</v>
      </c>
      <c r="D274" s="15"/>
      <c r="E274" s="16"/>
      <c r="F274" s="83"/>
      <c r="G274" s="168"/>
      <c r="H274" s="144"/>
    </row>
    <row r="275" spans="1:8" ht="50.25" customHeight="1">
      <c r="A275" s="14">
        <v>250304001</v>
      </c>
      <c r="B275" s="135" t="s">
        <v>1984</v>
      </c>
      <c r="C275" s="14"/>
      <c r="D275" s="15"/>
      <c r="E275" s="16" t="s">
        <v>1620</v>
      </c>
      <c r="F275" s="83">
        <v>7</v>
      </c>
      <c r="G275" s="168">
        <f t="shared" si="5"/>
        <v>6.6</v>
      </c>
      <c r="H275" s="144" t="s">
        <v>4876</v>
      </c>
    </row>
    <row r="276" spans="1:8" ht="50.25" customHeight="1">
      <c r="A276" s="14">
        <v>250304002</v>
      </c>
      <c r="B276" s="135" t="s">
        <v>1985</v>
      </c>
      <c r="C276" s="14"/>
      <c r="D276" s="15"/>
      <c r="E276" s="16" t="s">
        <v>1620</v>
      </c>
      <c r="F276" s="83">
        <v>7</v>
      </c>
      <c r="G276" s="168">
        <f t="shared" si="5"/>
        <v>6.6</v>
      </c>
      <c r="H276" s="144" t="s">
        <v>4877</v>
      </c>
    </row>
    <row r="277" spans="1:8" ht="50.25" customHeight="1">
      <c r="A277" s="14">
        <v>250304003</v>
      </c>
      <c r="B277" s="135" t="s">
        <v>1986</v>
      </c>
      <c r="C277" s="14"/>
      <c r="D277" s="15"/>
      <c r="E277" s="16" t="s">
        <v>1620</v>
      </c>
      <c r="F277" s="83">
        <v>7</v>
      </c>
      <c r="G277" s="168">
        <f t="shared" si="5"/>
        <v>6.6</v>
      </c>
      <c r="H277" s="144" t="s">
        <v>4877</v>
      </c>
    </row>
    <row r="278" spans="1:8" ht="50.25" customHeight="1">
      <c r="A278" s="14">
        <v>250304004</v>
      </c>
      <c r="B278" s="135" t="s">
        <v>1987</v>
      </c>
      <c r="C278" s="14"/>
      <c r="D278" s="15"/>
      <c r="E278" s="16" t="s">
        <v>1620</v>
      </c>
      <c r="F278" s="83">
        <v>7</v>
      </c>
      <c r="G278" s="168">
        <f t="shared" si="5"/>
        <v>6.6</v>
      </c>
      <c r="H278" s="144" t="s">
        <v>4877</v>
      </c>
    </row>
    <row r="279" spans="1:8" ht="22.5">
      <c r="A279" s="14">
        <v>250304005</v>
      </c>
      <c r="B279" s="135" t="s">
        <v>1988</v>
      </c>
      <c r="C279" s="14"/>
      <c r="D279" s="15"/>
      <c r="E279" s="16" t="s">
        <v>1620</v>
      </c>
      <c r="F279" s="83">
        <v>8</v>
      </c>
      <c r="G279" s="168">
        <f t="shared" si="5"/>
        <v>7.5</v>
      </c>
      <c r="H279" s="144" t="s">
        <v>4878</v>
      </c>
    </row>
    <row r="280" spans="1:8" ht="36">
      <c r="A280" s="14">
        <v>250304006</v>
      </c>
      <c r="B280" s="135" t="s">
        <v>1989</v>
      </c>
      <c r="C280" s="14"/>
      <c r="D280" s="15"/>
      <c r="E280" s="16" t="s">
        <v>1620</v>
      </c>
      <c r="F280" s="83">
        <v>12</v>
      </c>
      <c r="G280" s="168">
        <f t="shared" si="5"/>
        <v>11.3</v>
      </c>
      <c r="H280" s="144" t="s">
        <v>4879</v>
      </c>
    </row>
    <row r="281" spans="1:8" ht="36">
      <c r="A281" s="14">
        <v>250304007</v>
      </c>
      <c r="B281" s="135" t="s">
        <v>1990</v>
      </c>
      <c r="C281" s="14"/>
      <c r="D281" s="15"/>
      <c r="E281" s="16" t="s">
        <v>1620</v>
      </c>
      <c r="F281" s="83">
        <v>12</v>
      </c>
      <c r="G281" s="168">
        <f t="shared" si="5"/>
        <v>11.3</v>
      </c>
      <c r="H281" s="144" t="s">
        <v>4880</v>
      </c>
    </row>
    <row r="282" spans="1:8" ht="22.5">
      <c r="A282" s="14">
        <v>250304008</v>
      </c>
      <c r="B282" s="135" t="s">
        <v>1991</v>
      </c>
      <c r="C282" s="14"/>
      <c r="D282" s="15"/>
      <c r="E282" s="16" t="s">
        <v>1620</v>
      </c>
      <c r="F282" s="83">
        <v>10</v>
      </c>
      <c r="G282" s="168">
        <f t="shared" si="5"/>
        <v>9.4</v>
      </c>
      <c r="H282" s="144"/>
    </row>
    <row r="283" spans="1:8" ht="11.25">
      <c r="A283" s="14">
        <v>250304009</v>
      </c>
      <c r="B283" s="135" t="s">
        <v>1992</v>
      </c>
      <c r="C283" s="14"/>
      <c r="D283" s="15"/>
      <c r="E283" s="16" t="s">
        <v>1620</v>
      </c>
      <c r="F283" s="83">
        <v>15</v>
      </c>
      <c r="G283" s="168">
        <f t="shared" si="5"/>
        <v>14.1</v>
      </c>
      <c r="H283" s="144"/>
    </row>
    <row r="284" spans="1:8" ht="22.5">
      <c r="A284" s="14">
        <v>250304010</v>
      </c>
      <c r="B284" s="135" t="s">
        <v>1993</v>
      </c>
      <c r="C284" s="14" t="s">
        <v>1994</v>
      </c>
      <c r="D284" s="15"/>
      <c r="E284" s="16" t="s">
        <v>1620</v>
      </c>
      <c r="F284" s="83">
        <v>5</v>
      </c>
      <c r="G284" s="168">
        <f t="shared" si="5"/>
        <v>4.7</v>
      </c>
      <c r="H284" s="144" t="s">
        <v>4881</v>
      </c>
    </row>
    <row r="285" spans="1:8" ht="22.5">
      <c r="A285" s="14">
        <v>250304011</v>
      </c>
      <c r="B285" s="135" t="s">
        <v>1995</v>
      </c>
      <c r="C285" s="14"/>
      <c r="D285" s="15"/>
      <c r="E285" s="16" t="s">
        <v>1620</v>
      </c>
      <c r="F285" s="83">
        <v>12</v>
      </c>
      <c r="G285" s="168">
        <f t="shared" si="5"/>
        <v>11.3</v>
      </c>
      <c r="H285" s="144" t="s">
        <v>4882</v>
      </c>
    </row>
    <row r="286" spans="1:8" ht="11.25">
      <c r="A286" s="14">
        <v>250304012</v>
      </c>
      <c r="B286" s="135" t="s">
        <v>1996</v>
      </c>
      <c r="C286" s="14"/>
      <c r="D286" s="15"/>
      <c r="E286" s="16" t="s">
        <v>1620</v>
      </c>
      <c r="F286" s="83">
        <v>10</v>
      </c>
      <c r="G286" s="168">
        <f t="shared" si="5"/>
        <v>9.4</v>
      </c>
      <c r="H286" s="144"/>
    </row>
    <row r="287" spans="1:8" ht="22.5">
      <c r="A287" s="20">
        <v>250304013</v>
      </c>
      <c r="B287" s="181" t="s">
        <v>1997</v>
      </c>
      <c r="C287" s="20" t="s">
        <v>1998</v>
      </c>
      <c r="D287" s="19"/>
      <c r="E287" s="18" t="s">
        <v>1620</v>
      </c>
      <c r="F287" s="86">
        <v>10</v>
      </c>
      <c r="G287" s="168">
        <f t="shared" si="5"/>
        <v>9.4</v>
      </c>
      <c r="H287" s="159" t="s">
        <v>1999</v>
      </c>
    </row>
    <row r="288" spans="1:8" ht="11.25">
      <c r="A288" s="19">
        <v>250304014</v>
      </c>
      <c r="B288" s="180" t="s">
        <v>2000</v>
      </c>
      <c r="C288" s="25"/>
      <c r="D288" s="19"/>
      <c r="E288" s="26" t="s">
        <v>1620</v>
      </c>
      <c r="F288" s="86">
        <v>5</v>
      </c>
      <c r="G288" s="168">
        <f t="shared" si="5"/>
        <v>4.7</v>
      </c>
      <c r="H288" s="159"/>
    </row>
    <row r="289" spans="1:8" ht="11.25">
      <c r="A289" s="81">
        <v>250305</v>
      </c>
      <c r="B289" s="185" t="s">
        <v>2001</v>
      </c>
      <c r="C289" s="14"/>
      <c r="D289" s="15"/>
      <c r="E289" s="16"/>
      <c r="F289" s="83"/>
      <c r="G289" s="168"/>
      <c r="H289" s="160"/>
    </row>
    <row r="290" spans="1:8" ht="22.5">
      <c r="A290" s="14">
        <v>250305001</v>
      </c>
      <c r="B290" s="186" t="s">
        <v>2002</v>
      </c>
      <c r="C290" s="14"/>
      <c r="D290" s="15"/>
      <c r="E290" s="16" t="s">
        <v>1620</v>
      </c>
      <c r="F290" s="83">
        <v>8</v>
      </c>
      <c r="G290" s="168">
        <f t="shared" si="5"/>
        <v>7.5</v>
      </c>
      <c r="H290" s="160" t="s">
        <v>4883</v>
      </c>
    </row>
    <row r="291" spans="1:8" ht="22.5">
      <c r="A291" s="14">
        <v>250305002</v>
      </c>
      <c r="B291" s="186" t="s">
        <v>2003</v>
      </c>
      <c r="C291" s="14"/>
      <c r="D291" s="15"/>
      <c r="E291" s="16" t="s">
        <v>1620</v>
      </c>
      <c r="F291" s="83">
        <v>8</v>
      </c>
      <c r="G291" s="168">
        <f t="shared" si="5"/>
        <v>7.5</v>
      </c>
      <c r="H291" s="160" t="s">
        <v>4883</v>
      </c>
    </row>
    <row r="292" spans="1:8" ht="24">
      <c r="A292" s="14">
        <v>250305003</v>
      </c>
      <c r="B292" s="186" t="s">
        <v>2004</v>
      </c>
      <c r="C292" s="14"/>
      <c r="D292" s="15"/>
      <c r="E292" s="16" t="s">
        <v>1620</v>
      </c>
      <c r="F292" s="83">
        <v>5</v>
      </c>
      <c r="G292" s="168">
        <f t="shared" si="5"/>
        <v>4.7</v>
      </c>
      <c r="H292" s="160" t="s">
        <v>4884</v>
      </c>
    </row>
    <row r="293" spans="1:8" ht="22.5">
      <c r="A293" s="14">
        <v>250305004</v>
      </c>
      <c r="B293" s="186" t="s">
        <v>2005</v>
      </c>
      <c r="C293" s="14"/>
      <c r="D293" s="15"/>
      <c r="E293" s="16" t="s">
        <v>1620</v>
      </c>
      <c r="F293" s="83">
        <v>10</v>
      </c>
      <c r="G293" s="168">
        <f t="shared" si="5"/>
        <v>9.4</v>
      </c>
      <c r="H293" s="54"/>
    </row>
    <row r="294" spans="1:8" ht="34.5">
      <c r="A294" s="14">
        <v>250305005</v>
      </c>
      <c r="B294" s="186" t="s">
        <v>2006</v>
      </c>
      <c r="C294" s="14"/>
      <c r="D294" s="15"/>
      <c r="E294" s="16" t="s">
        <v>1620</v>
      </c>
      <c r="F294" s="83">
        <v>8</v>
      </c>
      <c r="G294" s="168">
        <f t="shared" ref="G294:G357" si="6">ROUND(F294*0.94,1)</f>
        <v>7.5</v>
      </c>
      <c r="H294" s="137" t="s">
        <v>4885</v>
      </c>
    </row>
    <row r="295" spans="1:8" ht="11.25">
      <c r="A295" s="14">
        <v>250305006</v>
      </c>
      <c r="B295" s="186" t="s">
        <v>2007</v>
      </c>
      <c r="C295" s="14"/>
      <c r="D295" s="15"/>
      <c r="E295" s="16" t="s">
        <v>1620</v>
      </c>
      <c r="F295" s="83">
        <v>5</v>
      </c>
      <c r="G295" s="168">
        <f t="shared" si="6"/>
        <v>4.7</v>
      </c>
      <c r="H295" s="138" t="s">
        <v>4886</v>
      </c>
    </row>
    <row r="296" spans="1:8" ht="24">
      <c r="A296" s="14">
        <v>250305007</v>
      </c>
      <c r="B296" s="186" t="s">
        <v>2008</v>
      </c>
      <c r="C296" s="14"/>
      <c r="D296" s="15"/>
      <c r="E296" s="16" t="s">
        <v>1620</v>
      </c>
      <c r="F296" s="83">
        <v>5</v>
      </c>
      <c r="G296" s="168">
        <f t="shared" si="6"/>
        <v>4.7</v>
      </c>
      <c r="H296" s="141" t="s">
        <v>4887</v>
      </c>
    </row>
    <row r="297" spans="1:8" ht="24">
      <c r="A297" s="14">
        <v>250305008</v>
      </c>
      <c r="B297" s="186" t="s">
        <v>2009</v>
      </c>
      <c r="C297" s="14"/>
      <c r="D297" s="15"/>
      <c r="E297" s="16" t="s">
        <v>1620</v>
      </c>
      <c r="F297" s="83">
        <v>5</v>
      </c>
      <c r="G297" s="168">
        <f t="shared" si="6"/>
        <v>4.7</v>
      </c>
      <c r="H297" s="141" t="s">
        <v>4888</v>
      </c>
    </row>
    <row r="298" spans="1:8" ht="24">
      <c r="A298" s="14">
        <v>250305009</v>
      </c>
      <c r="B298" s="186" t="s">
        <v>2010</v>
      </c>
      <c r="C298" s="14"/>
      <c r="D298" s="15"/>
      <c r="E298" s="16" t="s">
        <v>1620</v>
      </c>
      <c r="F298" s="83">
        <v>5</v>
      </c>
      <c r="G298" s="168">
        <f t="shared" si="6"/>
        <v>4.7</v>
      </c>
      <c r="H298" s="141" t="s">
        <v>4888</v>
      </c>
    </row>
    <row r="299" spans="1:8" ht="22.5">
      <c r="A299" s="14">
        <v>250305010</v>
      </c>
      <c r="B299" s="186" t="s">
        <v>2011</v>
      </c>
      <c r="C299" s="14"/>
      <c r="D299" s="15"/>
      <c r="E299" s="16" t="s">
        <v>1620</v>
      </c>
      <c r="F299" s="83">
        <v>50</v>
      </c>
      <c r="G299" s="168">
        <f t="shared" si="6"/>
        <v>47</v>
      </c>
      <c r="H299" s="141"/>
    </row>
    <row r="300" spans="1:8" s="3" customFormat="1" ht="24">
      <c r="A300" s="14">
        <v>250305011</v>
      </c>
      <c r="B300" s="186" t="s">
        <v>2012</v>
      </c>
      <c r="C300" s="14"/>
      <c r="D300" s="15"/>
      <c r="E300" s="16" t="s">
        <v>1620</v>
      </c>
      <c r="F300" s="83">
        <v>5</v>
      </c>
      <c r="G300" s="168">
        <f t="shared" si="6"/>
        <v>4.7</v>
      </c>
      <c r="H300" s="141" t="s">
        <v>4889</v>
      </c>
    </row>
    <row r="301" spans="1:8" ht="22.5">
      <c r="A301" s="14">
        <v>250305012</v>
      </c>
      <c r="B301" s="186" t="s">
        <v>2013</v>
      </c>
      <c r="C301" s="14"/>
      <c r="D301" s="15"/>
      <c r="E301" s="16" t="s">
        <v>1620</v>
      </c>
      <c r="F301" s="83">
        <v>50</v>
      </c>
      <c r="G301" s="168">
        <f t="shared" si="6"/>
        <v>47</v>
      </c>
      <c r="H301" s="141"/>
    </row>
    <row r="302" spans="1:8" ht="22.5">
      <c r="A302" s="14">
        <v>250305013</v>
      </c>
      <c r="B302" s="186" t="s">
        <v>2014</v>
      </c>
      <c r="C302" s="14"/>
      <c r="D302" s="15"/>
      <c r="E302" s="16" t="s">
        <v>1620</v>
      </c>
      <c r="F302" s="83">
        <v>15</v>
      </c>
      <c r="G302" s="168">
        <f t="shared" si="6"/>
        <v>14.1</v>
      </c>
      <c r="H302" s="141" t="s">
        <v>4890</v>
      </c>
    </row>
    <row r="303" spans="1:8" ht="22.5">
      <c r="A303" s="14">
        <v>250305014</v>
      </c>
      <c r="B303" s="186" t="s">
        <v>2015</v>
      </c>
      <c r="C303" s="14"/>
      <c r="D303" s="15"/>
      <c r="E303" s="16" t="s">
        <v>1620</v>
      </c>
      <c r="F303" s="83">
        <v>8</v>
      </c>
      <c r="G303" s="168">
        <f t="shared" si="6"/>
        <v>7.5</v>
      </c>
      <c r="H303" s="170" t="s">
        <v>4891</v>
      </c>
    </row>
    <row r="304" spans="1:8" ht="22.5">
      <c r="A304" s="14">
        <v>250305015</v>
      </c>
      <c r="B304" s="186" t="s">
        <v>2016</v>
      </c>
      <c r="C304" s="14"/>
      <c r="D304" s="15"/>
      <c r="E304" s="16" t="s">
        <v>1620</v>
      </c>
      <c r="F304" s="83">
        <v>10</v>
      </c>
      <c r="G304" s="168">
        <f t="shared" si="6"/>
        <v>9.4</v>
      </c>
      <c r="H304" s="144"/>
    </row>
    <row r="305" spans="1:8" ht="22.5">
      <c r="A305" s="14">
        <v>250305016</v>
      </c>
      <c r="B305" s="186" t="s">
        <v>2017</v>
      </c>
      <c r="C305" s="14"/>
      <c r="D305" s="15"/>
      <c r="E305" s="16" t="s">
        <v>1620</v>
      </c>
      <c r="F305" s="83">
        <v>10</v>
      </c>
      <c r="G305" s="168">
        <f t="shared" si="6"/>
        <v>9.4</v>
      </c>
      <c r="H305" s="144"/>
    </row>
    <row r="306" spans="1:8" s="3" customFormat="1" ht="22.5">
      <c r="A306" s="14">
        <v>250305017</v>
      </c>
      <c r="B306" s="186" t="s">
        <v>2018</v>
      </c>
      <c r="C306" s="14"/>
      <c r="D306" s="15"/>
      <c r="E306" s="16" t="s">
        <v>1620</v>
      </c>
      <c r="F306" s="83">
        <v>15</v>
      </c>
      <c r="G306" s="168">
        <f t="shared" si="6"/>
        <v>14.1</v>
      </c>
      <c r="H306" s="144"/>
    </row>
    <row r="307" spans="1:8" s="3" customFormat="1" ht="12">
      <c r="A307" s="14">
        <v>250305018</v>
      </c>
      <c r="B307" s="186" t="s">
        <v>2019</v>
      </c>
      <c r="C307" s="14"/>
      <c r="D307" s="15"/>
      <c r="E307" s="16" t="s">
        <v>1620</v>
      </c>
      <c r="F307" s="83">
        <v>30</v>
      </c>
      <c r="G307" s="168">
        <f t="shared" si="6"/>
        <v>28.2</v>
      </c>
      <c r="H307" s="147"/>
    </row>
    <row r="308" spans="1:8" s="3" customFormat="1" ht="12">
      <c r="A308" s="14">
        <v>250305019</v>
      </c>
      <c r="B308" s="186" t="s">
        <v>2020</v>
      </c>
      <c r="C308" s="14"/>
      <c r="D308" s="15"/>
      <c r="E308" s="16" t="s">
        <v>1620</v>
      </c>
      <c r="F308" s="83">
        <v>30</v>
      </c>
      <c r="G308" s="168">
        <f t="shared" si="6"/>
        <v>28.2</v>
      </c>
      <c r="H308" s="147"/>
    </row>
    <row r="309" spans="1:8" s="3" customFormat="1" ht="22.5">
      <c r="A309" s="14">
        <v>250305020</v>
      </c>
      <c r="B309" s="186" t="s">
        <v>2021</v>
      </c>
      <c r="C309" s="14"/>
      <c r="D309" s="15"/>
      <c r="E309" s="16" t="s">
        <v>1620</v>
      </c>
      <c r="F309" s="83">
        <v>30</v>
      </c>
      <c r="G309" s="168">
        <f t="shared" si="6"/>
        <v>28.2</v>
      </c>
      <c r="H309" s="147"/>
    </row>
    <row r="310" spans="1:8" s="3" customFormat="1" ht="22.5">
      <c r="A310" s="14">
        <v>250305021</v>
      </c>
      <c r="B310" s="186" t="s">
        <v>2022</v>
      </c>
      <c r="C310" s="14"/>
      <c r="D310" s="15"/>
      <c r="E310" s="16" t="s">
        <v>1620</v>
      </c>
      <c r="F310" s="83">
        <v>20</v>
      </c>
      <c r="G310" s="168">
        <f t="shared" si="6"/>
        <v>18.8</v>
      </c>
      <c r="H310" s="160"/>
    </row>
    <row r="311" spans="1:8" s="3" customFormat="1" ht="22.5">
      <c r="A311" s="14">
        <v>250305022</v>
      </c>
      <c r="B311" s="186" t="s">
        <v>2023</v>
      </c>
      <c r="C311" s="14"/>
      <c r="D311" s="15"/>
      <c r="E311" s="16" t="s">
        <v>1620</v>
      </c>
      <c r="F311" s="83">
        <v>20</v>
      </c>
      <c r="G311" s="168">
        <f t="shared" si="6"/>
        <v>18.8</v>
      </c>
      <c r="H311" s="41"/>
    </row>
    <row r="312" spans="1:8" s="3" customFormat="1" ht="11.25">
      <c r="A312" s="14">
        <v>250305023</v>
      </c>
      <c r="B312" s="186" t="s">
        <v>2024</v>
      </c>
      <c r="C312" s="14" t="s">
        <v>2025</v>
      </c>
      <c r="D312" s="15"/>
      <c r="E312" s="16" t="s">
        <v>1620</v>
      </c>
      <c r="F312" s="83">
        <v>10</v>
      </c>
      <c r="G312" s="168">
        <f t="shared" si="6"/>
        <v>9.4</v>
      </c>
      <c r="H312" s="137" t="s">
        <v>1905</v>
      </c>
    </row>
    <row r="313" spans="1:8" s="3" customFormat="1" ht="22.5">
      <c r="A313" s="14">
        <v>250305024</v>
      </c>
      <c r="B313" s="186" t="s">
        <v>2026</v>
      </c>
      <c r="C313" s="14"/>
      <c r="D313" s="15"/>
      <c r="E313" s="16" t="s">
        <v>1620</v>
      </c>
      <c r="F313" s="83">
        <v>8</v>
      </c>
      <c r="G313" s="168">
        <f t="shared" si="6"/>
        <v>7.5</v>
      </c>
      <c r="H313" s="137"/>
    </row>
    <row r="314" spans="1:8" s="3" customFormat="1" ht="11.25">
      <c r="A314" s="14">
        <v>250305025</v>
      </c>
      <c r="B314" s="186" t="s">
        <v>2027</v>
      </c>
      <c r="C314" s="14"/>
      <c r="D314" s="15"/>
      <c r="E314" s="16" t="s">
        <v>1620</v>
      </c>
      <c r="F314" s="83">
        <v>8</v>
      </c>
      <c r="G314" s="168">
        <f t="shared" si="6"/>
        <v>7.5</v>
      </c>
      <c r="H314" s="137"/>
    </row>
    <row r="315" spans="1:8" ht="22.5">
      <c r="A315" s="24">
        <v>250305026</v>
      </c>
      <c r="B315" s="88" t="s">
        <v>2028</v>
      </c>
      <c r="C315" s="92"/>
      <c r="D315" s="88"/>
      <c r="E315" s="93" t="s">
        <v>1620</v>
      </c>
      <c r="F315" s="86">
        <v>65</v>
      </c>
      <c r="G315" s="168">
        <f t="shared" si="6"/>
        <v>61.1</v>
      </c>
      <c r="H315" s="138"/>
    </row>
    <row r="316" spans="1:8" ht="22.5">
      <c r="A316" s="24">
        <v>250305027</v>
      </c>
      <c r="B316" s="88" t="s">
        <v>2029</v>
      </c>
      <c r="C316" s="25"/>
      <c r="D316" s="19"/>
      <c r="E316" s="26" t="s">
        <v>1620</v>
      </c>
      <c r="F316" s="86">
        <v>30</v>
      </c>
      <c r="G316" s="168">
        <f t="shared" si="6"/>
        <v>28.2</v>
      </c>
      <c r="H316" s="138"/>
    </row>
    <row r="317" spans="1:8" ht="22.5">
      <c r="A317" s="24">
        <v>250305028</v>
      </c>
      <c r="B317" s="19" t="s">
        <v>2030</v>
      </c>
      <c r="C317" s="25"/>
      <c r="D317" s="19"/>
      <c r="E317" s="26" t="s">
        <v>1620</v>
      </c>
      <c r="F317" s="86">
        <v>15</v>
      </c>
      <c r="G317" s="168">
        <f t="shared" si="6"/>
        <v>14.1</v>
      </c>
      <c r="H317" s="138"/>
    </row>
    <row r="318" spans="1:8" ht="11.25">
      <c r="A318" s="24">
        <v>250305029</v>
      </c>
      <c r="B318" s="19" t="s">
        <v>2031</v>
      </c>
      <c r="C318" s="25"/>
      <c r="D318" s="19"/>
      <c r="E318" s="26" t="s">
        <v>1620</v>
      </c>
      <c r="F318" s="86">
        <v>60</v>
      </c>
      <c r="G318" s="168">
        <f t="shared" si="6"/>
        <v>56.4</v>
      </c>
      <c r="H318" s="138"/>
    </row>
    <row r="319" spans="1:8" ht="22.5">
      <c r="A319" s="24">
        <v>250305030</v>
      </c>
      <c r="B319" s="19" t="s">
        <v>2032</v>
      </c>
      <c r="C319" s="25"/>
      <c r="D319" s="19"/>
      <c r="E319" s="26" t="s">
        <v>1620</v>
      </c>
      <c r="F319" s="86">
        <v>90</v>
      </c>
      <c r="G319" s="168">
        <f t="shared" si="6"/>
        <v>84.6</v>
      </c>
      <c r="H319" s="138"/>
    </row>
    <row r="320" spans="1:8" ht="22.5">
      <c r="A320" s="81">
        <v>250306</v>
      </c>
      <c r="B320" s="13" t="s">
        <v>2033</v>
      </c>
      <c r="C320" s="14"/>
      <c r="D320" s="15"/>
      <c r="E320" s="16"/>
      <c r="F320" s="83"/>
      <c r="G320" s="168"/>
      <c r="H320" s="141"/>
    </row>
    <row r="321" spans="1:8" ht="36">
      <c r="A321" s="14">
        <v>250306001</v>
      </c>
      <c r="B321" s="135" t="s">
        <v>2034</v>
      </c>
      <c r="C321" s="14"/>
      <c r="D321" s="15"/>
      <c r="E321" s="16" t="s">
        <v>1620</v>
      </c>
      <c r="F321" s="83">
        <v>8</v>
      </c>
      <c r="G321" s="168">
        <f t="shared" si="6"/>
        <v>7.5</v>
      </c>
      <c r="H321" s="141" t="s">
        <v>4892</v>
      </c>
    </row>
    <row r="322" spans="1:8" s="3" customFormat="1" ht="48">
      <c r="A322" s="14">
        <v>250306002</v>
      </c>
      <c r="B322" s="135" t="s">
        <v>2035</v>
      </c>
      <c r="C322" s="14"/>
      <c r="D322" s="15"/>
      <c r="E322" s="16" t="s">
        <v>1620</v>
      </c>
      <c r="F322" s="83">
        <v>8</v>
      </c>
      <c r="G322" s="168">
        <f t="shared" si="6"/>
        <v>7.5</v>
      </c>
      <c r="H322" s="141" t="s">
        <v>4893</v>
      </c>
    </row>
    <row r="323" spans="1:8" s="3" customFormat="1" ht="22.5">
      <c r="A323" s="14">
        <v>250306003</v>
      </c>
      <c r="B323" s="135" t="s">
        <v>2036</v>
      </c>
      <c r="C323" s="14"/>
      <c r="D323" s="15"/>
      <c r="E323" s="16" t="s">
        <v>1620</v>
      </c>
      <c r="F323" s="83">
        <v>25</v>
      </c>
      <c r="G323" s="168">
        <f t="shared" si="6"/>
        <v>23.5</v>
      </c>
      <c r="H323" s="141"/>
    </row>
    <row r="324" spans="1:8" ht="22.5">
      <c r="A324" s="14">
        <v>250306004</v>
      </c>
      <c r="B324" s="135" t="s">
        <v>2037</v>
      </c>
      <c r="C324" s="14"/>
      <c r="D324" s="15"/>
      <c r="E324" s="16" t="s">
        <v>1620</v>
      </c>
      <c r="F324" s="83">
        <v>45</v>
      </c>
      <c r="G324" s="168">
        <f t="shared" si="6"/>
        <v>42.3</v>
      </c>
      <c r="H324" s="141"/>
    </row>
    <row r="325" spans="1:8" s="3" customFormat="1" ht="22.5">
      <c r="A325" s="14">
        <v>250306005</v>
      </c>
      <c r="B325" s="135" t="s">
        <v>2038</v>
      </c>
      <c r="C325" s="14" t="s">
        <v>2039</v>
      </c>
      <c r="D325" s="15"/>
      <c r="E325" s="16" t="s">
        <v>1620</v>
      </c>
      <c r="F325" s="83">
        <v>8</v>
      </c>
      <c r="G325" s="168">
        <f t="shared" si="6"/>
        <v>7.5</v>
      </c>
      <c r="H325" s="141" t="s">
        <v>4894</v>
      </c>
    </row>
    <row r="326" spans="1:8" ht="22.5">
      <c r="A326" s="14">
        <v>250306006</v>
      </c>
      <c r="B326" s="135" t="s">
        <v>2040</v>
      </c>
      <c r="C326" s="14"/>
      <c r="D326" s="15"/>
      <c r="E326" s="16" t="s">
        <v>1620</v>
      </c>
      <c r="F326" s="83">
        <v>50</v>
      </c>
      <c r="G326" s="168">
        <f t="shared" si="6"/>
        <v>47</v>
      </c>
      <c r="H326" s="141"/>
    </row>
    <row r="327" spans="1:8" ht="22.5">
      <c r="A327" s="14">
        <v>250306007</v>
      </c>
      <c r="B327" s="135" t="s">
        <v>2041</v>
      </c>
      <c r="C327" s="14"/>
      <c r="D327" s="15"/>
      <c r="E327" s="16" t="s">
        <v>1620</v>
      </c>
      <c r="F327" s="83">
        <v>10</v>
      </c>
      <c r="G327" s="168">
        <f t="shared" si="6"/>
        <v>9.4</v>
      </c>
      <c r="H327" s="141"/>
    </row>
    <row r="328" spans="1:8" ht="64.5" customHeight="1">
      <c r="A328" s="14">
        <v>250306008</v>
      </c>
      <c r="B328" s="135" t="s">
        <v>2042</v>
      </c>
      <c r="C328" s="14"/>
      <c r="D328" s="15"/>
      <c r="E328" s="16" t="s">
        <v>1620</v>
      </c>
      <c r="F328" s="83">
        <v>30</v>
      </c>
      <c r="G328" s="168">
        <f t="shared" si="6"/>
        <v>28.2</v>
      </c>
      <c r="H328" s="141" t="s">
        <v>4895</v>
      </c>
    </row>
    <row r="329" spans="1:8" ht="54" customHeight="1">
      <c r="A329" s="14">
        <v>250306009</v>
      </c>
      <c r="B329" s="135" t="s">
        <v>2043</v>
      </c>
      <c r="C329" s="14"/>
      <c r="D329" s="15"/>
      <c r="E329" s="16" t="s">
        <v>1620</v>
      </c>
      <c r="F329" s="83">
        <v>30</v>
      </c>
      <c r="G329" s="168">
        <f t="shared" si="6"/>
        <v>28.2</v>
      </c>
      <c r="H329" s="141" t="s">
        <v>1430</v>
      </c>
    </row>
    <row r="330" spans="1:8" ht="40.5" customHeight="1">
      <c r="A330" s="14">
        <v>250306010</v>
      </c>
      <c r="B330" s="135" t="s">
        <v>2044</v>
      </c>
      <c r="C330" s="14"/>
      <c r="D330" s="15"/>
      <c r="E330" s="16" t="s">
        <v>1620</v>
      </c>
      <c r="F330" s="83">
        <v>90</v>
      </c>
      <c r="G330" s="168">
        <f t="shared" si="6"/>
        <v>84.6</v>
      </c>
      <c r="H330" s="141" t="s">
        <v>1431</v>
      </c>
    </row>
    <row r="331" spans="1:8" ht="38.25" customHeight="1">
      <c r="A331" s="14">
        <v>250306011</v>
      </c>
      <c r="B331" s="135" t="s">
        <v>2045</v>
      </c>
      <c r="C331" s="14"/>
      <c r="D331" s="15"/>
      <c r="E331" s="16" t="s">
        <v>1620</v>
      </c>
      <c r="F331" s="83">
        <v>90</v>
      </c>
      <c r="G331" s="168">
        <f t="shared" si="6"/>
        <v>84.6</v>
      </c>
      <c r="H331" s="141" t="s">
        <v>2353</v>
      </c>
    </row>
    <row r="332" spans="1:8" ht="38.25" customHeight="1">
      <c r="A332" s="19">
        <v>250306012</v>
      </c>
      <c r="B332" s="181" t="s">
        <v>2354</v>
      </c>
      <c r="C332" s="25"/>
      <c r="D332" s="19"/>
      <c r="E332" s="26" t="s">
        <v>1620</v>
      </c>
      <c r="F332" s="94">
        <v>150</v>
      </c>
      <c r="G332" s="168">
        <f t="shared" si="6"/>
        <v>141</v>
      </c>
      <c r="H332" s="170" t="s">
        <v>2879</v>
      </c>
    </row>
    <row r="333" spans="1:8" ht="38.25" customHeight="1">
      <c r="A333" s="19">
        <v>250306013</v>
      </c>
      <c r="B333" s="181" t="s">
        <v>2355</v>
      </c>
      <c r="C333" s="25"/>
      <c r="D333" s="19"/>
      <c r="E333" s="26" t="s">
        <v>1620</v>
      </c>
      <c r="F333" s="94">
        <v>200</v>
      </c>
      <c r="G333" s="168">
        <f t="shared" si="6"/>
        <v>188</v>
      </c>
      <c r="H333" s="170" t="s">
        <v>2880</v>
      </c>
    </row>
    <row r="334" spans="1:8" ht="22.5">
      <c r="A334" s="19">
        <v>250306014</v>
      </c>
      <c r="B334" s="181" t="s">
        <v>2356</v>
      </c>
      <c r="C334" s="25" t="s">
        <v>2357</v>
      </c>
      <c r="D334" s="19"/>
      <c r="E334" s="26" t="s">
        <v>1620</v>
      </c>
      <c r="F334" s="94">
        <v>100</v>
      </c>
      <c r="G334" s="168">
        <f t="shared" si="6"/>
        <v>94</v>
      </c>
      <c r="H334" s="170"/>
    </row>
    <row r="335" spans="1:8" ht="22.5">
      <c r="A335" s="81">
        <v>250307</v>
      </c>
      <c r="B335" s="185" t="s">
        <v>2358</v>
      </c>
      <c r="C335" s="110"/>
      <c r="D335" s="15"/>
      <c r="E335" s="16"/>
      <c r="F335" s="83"/>
      <c r="G335" s="168"/>
      <c r="H335" s="144"/>
    </row>
    <row r="336" spans="1:8" ht="35.25">
      <c r="A336" s="14">
        <v>250307001</v>
      </c>
      <c r="B336" s="186" t="s">
        <v>2359</v>
      </c>
      <c r="C336" s="14" t="s">
        <v>1922</v>
      </c>
      <c r="D336" s="15"/>
      <c r="E336" s="16" t="s">
        <v>1620</v>
      </c>
      <c r="F336" s="83">
        <v>15</v>
      </c>
      <c r="G336" s="168">
        <f t="shared" si="6"/>
        <v>14.1</v>
      </c>
      <c r="H336" s="144" t="s">
        <v>2881</v>
      </c>
    </row>
    <row r="337" spans="1:8" ht="45.75" customHeight="1">
      <c r="A337" s="14">
        <v>250307002</v>
      </c>
      <c r="B337" s="186" t="s">
        <v>2360</v>
      </c>
      <c r="C337" s="14" t="s">
        <v>1922</v>
      </c>
      <c r="D337" s="15"/>
      <c r="E337" s="16" t="s">
        <v>1620</v>
      </c>
      <c r="F337" s="83">
        <v>8</v>
      </c>
      <c r="G337" s="168">
        <f t="shared" si="6"/>
        <v>7.5</v>
      </c>
      <c r="H337" s="144" t="s">
        <v>2882</v>
      </c>
    </row>
    <row r="338" spans="1:8" ht="22.5">
      <c r="A338" s="14">
        <v>250307003</v>
      </c>
      <c r="B338" s="186" t="s">
        <v>2361</v>
      </c>
      <c r="C338" s="14"/>
      <c r="D338" s="15"/>
      <c r="E338" s="16" t="s">
        <v>1620</v>
      </c>
      <c r="F338" s="83">
        <v>15</v>
      </c>
      <c r="G338" s="168">
        <f t="shared" si="6"/>
        <v>14.1</v>
      </c>
      <c r="H338" s="144"/>
    </row>
    <row r="339" spans="1:8" ht="24">
      <c r="A339" s="14">
        <v>250307004</v>
      </c>
      <c r="B339" s="186" t="s">
        <v>2362</v>
      </c>
      <c r="C339" s="14"/>
      <c r="D339" s="15"/>
      <c r="E339" s="16" t="s">
        <v>1620</v>
      </c>
      <c r="F339" s="83">
        <v>20</v>
      </c>
      <c r="G339" s="168">
        <f t="shared" si="6"/>
        <v>18.8</v>
      </c>
      <c r="H339" s="144" t="s">
        <v>2883</v>
      </c>
    </row>
    <row r="340" spans="1:8" ht="11.25">
      <c r="A340" s="14">
        <v>250307005</v>
      </c>
      <c r="B340" s="186" t="s">
        <v>2363</v>
      </c>
      <c r="C340" s="14"/>
      <c r="D340" s="15"/>
      <c r="E340" s="16" t="s">
        <v>1620</v>
      </c>
      <c r="F340" s="83">
        <v>6</v>
      </c>
      <c r="G340" s="168">
        <f t="shared" si="6"/>
        <v>5.6</v>
      </c>
      <c r="H340" s="144"/>
    </row>
    <row r="341" spans="1:8" s="3" customFormat="1" ht="45">
      <c r="A341" s="14">
        <v>250307006</v>
      </c>
      <c r="B341" s="186" t="s">
        <v>2364</v>
      </c>
      <c r="C341" s="14"/>
      <c r="D341" s="15"/>
      <c r="E341" s="16" t="s">
        <v>1620</v>
      </c>
      <c r="F341" s="83">
        <v>20</v>
      </c>
      <c r="G341" s="168">
        <f t="shared" si="6"/>
        <v>18.8</v>
      </c>
      <c r="H341" s="144" t="s">
        <v>2884</v>
      </c>
    </row>
    <row r="342" spans="1:8" ht="45">
      <c r="A342" s="14">
        <v>250307007</v>
      </c>
      <c r="B342" s="186" t="s">
        <v>2365</v>
      </c>
      <c r="C342" s="14"/>
      <c r="D342" s="15"/>
      <c r="E342" s="16" t="s">
        <v>1620</v>
      </c>
      <c r="F342" s="83">
        <v>25</v>
      </c>
      <c r="G342" s="168">
        <f t="shared" si="6"/>
        <v>23.5</v>
      </c>
      <c r="H342" s="144" t="s">
        <v>2885</v>
      </c>
    </row>
    <row r="343" spans="1:8" ht="54.75" customHeight="1">
      <c r="A343" s="14">
        <v>250307008</v>
      </c>
      <c r="B343" s="186" t="s">
        <v>2366</v>
      </c>
      <c r="C343" s="14"/>
      <c r="D343" s="15"/>
      <c r="E343" s="16" t="s">
        <v>1620</v>
      </c>
      <c r="F343" s="83">
        <v>20</v>
      </c>
      <c r="G343" s="168">
        <f t="shared" si="6"/>
        <v>18.8</v>
      </c>
      <c r="H343" s="144" t="s">
        <v>2886</v>
      </c>
    </row>
    <row r="344" spans="1:8" ht="44.25" customHeight="1">
      <c r="A344" s="14">
        <v>250307009</v>
      </c>
      <c r="B344" s="186" t="s">
        <v>2367</v>
      </c>
      <c r="C344" s="14" t="s">
        <v>1922</v>
      </c>
      <c r="D344" s="15"/>
      <c r="E344" s="16" t="s">
        <v>1620</v>
      </c>
      <c r="F344" s="86">
        <v>20</v>
      </c>
      <c r="G344" s="168">
        <f t="shared" si="6"/>
        <v>18.8</v>
      </c>
      <c r="H344" s="144" t="s">
        <v>2887</v>
      </c>
    </row>
    <row r="345" spans="1:8" s="3" customFormat="1" ht="11.25">
      <c r="A345" s="14">
        <v>250307010</v>
      </c>
      <c r="B345" s="186" t="s">
        <v>2368</v>
      </c>
      <c r="C345" s="14"/>
      <c r="D345" s="15"/>
      <c r="E345" s="16" t="s">
        <v>1620</v>
      </c>
      <c r="F345" s="83">
        <v>20</v>
      </c>
      <c r="G345" s="168">
        <f t="shared" si="6"/>
        <v>18.8</v>
      </c>
      <c r="H345" s="144"/>
    </row>
    <row r="346" spans="1:8" s="3" customFormat="1" ht="22.5">
      <c r="A346" s="14">
        <v>250307011</v>
      </c>
      <c r="B346" s="186" t="s">
        <v>2369</v>
      </c>
      <c r="C346" s="14"/>
      <c r="D346" s="15"/>
      <c r="E346" s="16" t="s">
        <v>1620</v>
      </c>
      <c r="F346" s="83">
        <v>12</v>
      </c>
      <c r="G346" s="168">
        <f t="shared" si="6"/>
        <v>11.3</v>
      </c>
      <c r="H346" s="144"/>
    </row>
    <row r="347" spans="1:8" s="3" customFormat="1" ht="22.5">
      <c r="A347" s="14">
        <v>250307012</v>
      </c>
      <c r="B347" s="186" t="s">
        <v>2370</v>
      </c>
      <c r="C347" s="14"/>
      <c r="D347" s="15"/>
      <c r="E347" s="16" t="s">
        <v>1620</v>
      </c>
      <c r="F347" s="83">
        <v>12</v>
      </c>
      <c r="G347" s="168">
        <f t="shared" si="6"/>
        <v>11.3</v>
      </c>
      <c r="H347" s="144"/>
    </row>
    <row r="348" spans="1:8" s="3" customFormat="1" ht="22.5">
      <c r="A348" s="14">
        <v>250307013</v>
      </c>
      <c r="B348" s="186" t="s">
        <v>2371</v>
      </c>
      <c r="C348" s="14"/>
      <c r="D348" s="15"/>
      <c r="E348" s="16" t="s">
        <v>1620</v>
      </c>
      <c r="F348" s="83">
        <v>9</v>
      </c>
      <c r="G348" s="168">
        <f t="shared" si="6"/>
        <v>8.5</v>
      </c>
      <c r="H348" s="144"/>
    </row>
    <row r="349" spans="1:8" s="3" customFormat="1" ht="11.25">
      <c r="A349" s="14">
        <v>250307014</v>
      </c>
      <c r="B349" s="186" t="s">
        <v>2372</v>
      </c>
      <c r="C349" s="14"/>
      <c r="D349" s="15"/>
      <c r="E349" s="16" t="s">
        <v>1620</v>
      </c>
      <c r="F349" s="83">
        <v>9</v>
      </c>
      <c r="G349" s="168">
        <f t="shared" si="6"/>
        <v>8.5</v>
      </c>
      <c r="H349" s="144"/>
    </row>
    <row r="350" spans="1:8" ht="11.25">
      <c r="A350" s="14">
        <v>250307015</v>
      </c>
      <c r="B350" s="186" t="s">
        <v>2373</v>
      </c>
      <c r="C350" s="14"/>
      <c r="D350" s="15"/>
      <c r="E350" s="16" t="s">
        <v>1620</v>
      </c>
      <c r="F350" s="83">
        <v>9</v>
      </c>
      <c r="G350" s="168">
        <f t="shared" si="6"/>
        <v>8.5</v>
      </c>
      <c r="H350" s="144"/>
    </row>
    <row r="351" spans="1:8" ht="11.25">
      <c r="A351" s="14">
        <v>250307016</v>
      </c>
      <c r="B351" s="186" t="s">
        <v>2374</v>
      </c>
      <c r="C351" s="14"/>
      <c r="D351" s="15"/>
      <c r="E351" s="16" t="s">
        <v>1620</v>
      </c>
      <c r="F351" s="83">
        <v>8</v>
      </c>
      <c r="G351" s="168">
        <f t="shared" si="6"/>
        <v>7.5</v>
      </c>
      <c r="H351" s="144"/>
    </row>
    <row r="352" spans="1:8" ht="11.25">
      <c r="A352" s="14">
        <v>250307017</v>
      </c>
      <c r="B352" s="186" t="s">
        <v>2375</v>
      </c>
      <c r="C352" s="14"/>
      <c r="D352" s="15"/>
      <c r="E352" s="16" t="s">
        <v>1620</v>
      </c>
      <c r="F352" s="83">
        <v>10</v>
      </c>
      <c r="G352" s="168">
        <f t="shared" si="6"/>
        <v>9.4</v>
      </c>
      <c r="H352" s="144"/>
    </row>
    <row r="353" spans="1:8" ht="11.25">
      <c r="A353" s="14">
        <v>250307018</v>
      </c>
      <c r="B353" s="186" t="s">
        <v>2376</v>
      </c>
      <c r="C353" s="14"/>
      <c r="D353" s="15"/>
      <c r="E353" s="16" t="s">
        <v>1620</v>
      </c>
      <c r="F353" s="83">
        <v>8</v>
      </c>
      <c r="G353" s="168">
        <f t="shared" si="6"/>
        <v>7.5</v>
      </c>
      <c r="H353" s="144"/>
    </row>
    <row r="354" spans="1:8" ht="11.25">
      <c r="A354" s="14">
        <v>250307019</v>
      </c>
      <c r="B354" s="186" t="s">
        <v>2377</v>
      </c>
      <c r="C354" s="14"/>
      <c r="D354" s="15"/>
      <c r="E354" s="16" t="s">
        <v>1620</v>
      </c>
      <c r="F354" s="83">
        <v>8</v>
      </c>
      <c r="G354" s="168">
        <f t="shared" si="6"/>
        <v>7.5</v>
      </c>
      <c r="H354" s="144"/>
    </row>
    <row r="355" spans="1:8" s="3" customFormat="1" ht="22.5">
      <c r="A355" s="14">
        <v>250307020</v>
      </c>
      <c r="B355" s="186" t="s">
        <v>2378</v>
      </c>
      <c r="C355" s="14"/>
      <c r="D355" s="15"/>
      <c r="E355" s="16" t="s">
        <v>1620</v>
      </c>
      <c r="F355" s="83">
        <v>8</v>
      </c>
      <c r="G355" s="168">
        <f t="shared" si="6"/>
        <v>7.5</v>
      </c>
      <c r="H355" s="144"/>
    </row>
    <row r="356" spans="1:8" s="3" customFormat="1" ht="11.25">
      <c r="A356" s="14">
        <v>250307021</v>
      </c>
      <c r="B356" s="186" t="s">
        <v>2379</v>
      </c>
      <c r="C356" s="14"/>
      <c r="D356" s="15"/>
      <c r="E356" s="16" t="s">
        <v>1620</v>
      </c>
      <c r="F356" s="83">
        <v>10</v>
      </c>
      <c r="G356" s="168">
        <f t="shared" si="6"/>
        <v>9.4</v>
      </c>
      <c r="H356" s="144"/>
    </row>
    <row r="357" spans="1:8" ht="11.25">
      <c r="A357" s="14">
        <v>250307022</v>
      </c>
      <c r="B357" s="186" t="s">
        <v>2380</v>
      </c>
      <c r="C357" s="14"/>
      <c r="D357" s="15"/>
      <c r="E357" s="16" t="s">
        <v>1620</v>
      </c>
      <c r="F357" s="83">
        <v>6</v>
      </c>
      <c r="G357" s="168">
        <f t="shared" si="6"/>
        <v>5.6</v>
      </c>
      <c r="H357" s="144"/>
    </row>
    <row r="358" spans="1:8" ht="24">
      <c r="A358" s="14">
        <v>250307023</v>
      </c>
      <c r="B358" s="186" t="s">
        <v>2381</v>
      </c>
      <c r="C358" s="91"/>
      <c r="D358" s="15"/>
      <c r="E358" s="16" t="s">
        <v>1620</v>
      </c>
      <c r="F358" s="83">
        <v>25</v>
      </c>
      <c r="G358" s="168">
        <f t="shared" ref="G358:G418" si="7">ROUND(F358*0.94,1)</f>
        <v>23.5</v>
      </c>
      <c r="H358" s="144" t="s">
        <v>2888</v>
      </c>
    </row>
    <row r="359" spans="1:8" s="3" customFormat="1" ht="11.25">
      <c r="A359" s="14">
        <v>250307024</v>
      </c>
      <c r="B359" s="186" t="s">
        <v>2382</v>
      </c>
      <c r="C359" s="14"/>
      <c r="D359" s="15"/>
      <c r="E359" s="16" t="s">
        <v>1620</v>
      </c>
      <c r="F359" s="83">
        <v>5</v>
      </c>
      <c r="G359" s="168">
        <f t="shared" si="7"/>
        <v>4.7</v>
      </c>
      <c r="H359" s="144"/>
    </row>
    <row r="360" spans="1:8" s="3" customFormat="1" ht="11.25">
      <c r="A360" s="14">
        <v>250307025</v>
      </c>
      <c r="B360" s="186" t="s">
        <v>2383</v>
      </c>
      <c r="C360" s="14"/>
      <c r="D360" s="15"/>
      <c r="E360" s="16" t="s">
        <v>1620</v>
      </c>
      <c r="F360" s="83">
        <v>6</v>
      </c>
      <c r="G360" s="168">
        <f t="shared" si="7"/>
        <v>5.6</v>
      </c>
      <c r="H360" s="144"/>
    </row>
    <row r="361" spans="1:8" ht="11.25">
      <c r="A361" s="14">
        <v>250307026</v>
      </c>
      <c r="B361" s="186" t="s">
        <v>2384</v>
      </c>
      <c r="C361" s="14"/>
      <c r="D361" s="15"/>
      <c r="E361" s="16" t="s">
        <v>1620</v>
      </c>
      <c r="F361" s="83">
        <v>10</v>
      </c>
      <c r="G361" s="168">
        <f t="shared" si="7"/>
        <v>9.4</v>
      </c>
      <c r="H361" s="144"/>
    </row>
    <row r="362" spans="1:8" s="3" customFormat="1" ht="22.5">
      <c r="A362" s="14">
        <v>250307027</v>
      </c>
      <c r="B362" s="186" t="s">
        <v>2385</v>
      </c>
      <c r="C362" s="14"/>
      <c r="D362" s="15"/>
      <c r="E362" s="16" t="s">
        <v>1620</v>
      </c>
      <c r="F362" s="83">
        <v>10</v>
      </c>
      <c r="G362" s="168">
        <f t="shared" si="7"/>
        <v>9.4</v>
      </c>
      <c r="H362" s="144"/>
    </row>
    <row r="363" spans="1:8" s="3" customFormat="1" ht="22.5">
      <c r="A363" s="14">
        <v>250307028</v>
      </c>
      <c r="B363" s="186" t="s">
        <v>2386</v>
      </c>
      <c r="C363" s="95"/>
      <c r="D363" s="15"/>
      <c r="E363" s="16" t="s">
        <v>1620</v>
      </c>
      <c r="F363" s="83">
        <v>15</v>
      </c>
      <c r="G363" s="168">
        <f t="shared" si="7"/>
        <v>14.1</v>
      </c>
      <c r="H363" s="144"/>
    </row>
    <row r="364" spans="1:8" ht="22.5">
      <c r="A364" s="19">
        <v>250307029</v>
      </c>
      <c r="B364" s="19" t="s">
        <v>2387</v>
      </c>
      <c r="C364" s="25" t="s">
        <v>2388</v>
      </c>
      <c r="D364" s="19"/>
      <c r="E364" s="26" t="s">
        <v>1620</v>
      </c>
      <c r="F364" s="86">
        <v>40</v>
      </c>
      <c r="G364" s="168">
        <f t="shared" si="7"/>
        <v>37.6</v>
      </c>
      <c r="H364" s="159" t="s">
        <v>1905</v>
      </c>
    </row>
    <row r="365" spans="1:8" ht="11.25">
      <c r="A365" s="19">
        <v>250307030</v>
      </c>
      <c r="B365" s="19" t="s">
        <v>2389</v>
      </c>
      <c r="C365" s="25"/>
      <c r="D365" s="19"/>
      <c r="E365" s="26" t="s">
        <v>1620</v>
      </c>
      <c r="F365" s="86">
        <v>20</v>
      </c>
      <c r="G365" s="168">
        <f t="shared" si="7"/>
        <v>18.8</v>
      </c>
      <c r="H365" s="159"/>
    </row>
    <row r="366" spans="1:8" ht="22.5">
      <c r="A366" s="81">
        <v>250308</v>
      </c>
      <c r="B366" s="13" t="s">
        <v>2390</v>
      </c>
      <c r="C366" s="110"/>
      <c r="D366" s="15"/>
      <c r="E366" s="16"/>
      <c r="F366" s="83"/>
      <c r="G366" s="168"/>
      <c r="H366" s="160"/>
    </row>
    <row r="367" spans="1:8" ht="24">
      <c r="A367" s="14">
        <v>250308001</v>
      </c>
      <c r="B367" s="135" t="s">
        <v>2391</v>
      </c>
      <c r="C367" s="14"/>
      <c r="D367" s="15"/>
      <c r="E367" s="16" t="s">
        <v>1620</v>
      </c>
      <c r="F367" s="83">
        <v>12</v>
      </c>
      <c r="G367" s="168">
        <f t="shared" si="7"/>
        <v>11.3</v>
      </c>
      <c r="H367" s="31" t="s">
        <v>2889</v>
      </c>
    </row>
    <row r="368" spans="1:8" s="3" customFormat="1" ht="24">
      <c r="A368" s="14">
        <v>250308002</v>
      </c>
      <c r="B368" s="135" t="s">
        <v>2392</v>
      </c>
      <c r="C368" s="14"/>
      <c r="D368" s="15"/>
      <c r="E368" s="16" t="s">
        <v>1620</v>
      </c>
      <c r="F368" s="83">
        <v>12</v>
      </c>
      <c r="G368" s="168">
        <f t="shared" si="7"/>
        <v>11.3</v>
      </c>
      <c r="H368" s="31" t="s">
        <v>2890</v>
      </c>
    </row>
    <row r="369" spans="1:8" ht="22.5">
      <c r="A369" s="14">
        <v>250308003</v>
      </c>
      <c r="B369" s="135" t="s">
        <v>2393</v>
      </c>
      <c r="C369" s="14"/>
      <c r="D369" s="15"/>
      <c r="E369" s="16" t="s">
        <v>1620</v>
      </c>
      <c r="F369" s="83">
        <v>15</v>
      </c>
      <c r="G369" s="168">
        <f t="shared" si="7"/>
        <v>14.1</v>
      </c>
      <c r="H369" s="137"/>
    </row>
    <row r="370" spans="1:8" ht="35.25">
      <c r="A370" s="14">
        <v>250308004</v>
      </c>
      <c r="B370" s="135" t="s">
        <v>2394</v>
      </c>
      <c r="C370" s="14" t="s">
        <v>2395</v>
      </c>
      <c r="D370" s="15"/>
      <c r="E370" s="16" t="s">
        <v>1620</v>
      </c>
      <c r="F370" s="83">
        <v>12</v>
      </c>
      <c r="G370" s="168">
        <f t="shared" si="7"/>
        <v>11.3</v>
      </c>
      <c r="H370" s="137" t="s">
        <v>2891</v>
      </c>
    </row>
    <row r="371" spans="1:8" ht="22.5">
      <c r="A371" s="14">
        <v>250308005</v>
      </c>
      <c r="B371" s="135" t="s">
        <v>2396</v>
      </c>
      <c r="C371" s="14"/>
      <c r="D371" s="15"/>
      <c r="E371" s="16" t="s">
        <v>1620</v>
      </c>
      <c r="F371" s="83">
        <v>35</v>
      </c>
      <c r="G371" s="168">
        <f t="shared" si="7"/>
        <v>32.9</v>
      </c>
      <c r="H371" s="137"/>
    </row>
    <row r="372" spans="1:8" s="3" customFormat="1" ht="22.5">
      <c r="A372" s="14">
        <v>250308006</v>
      </c>
      <c r="B372" s="135" t="s">
        <v>2397</v>
      </c>
      <c r="C372" s="14"/>
      <c r="D372" s="15"/>
      <c r="E372" s="16" t="s">
        <v>1620</v>
      </c>
      <c r="F372" s="83">
        <v>15</v>
      </c>
      <c r="G372" s="168">
        <f t="shared" si="7"/>
        <v>14.1</v>
      </c>
      <c r="H372" s="137" t="s">
        <v>2892</v>
      </c>
    </row>
    <row r="373" spans="1:8" s="3" customFormat="1" ht="22.5">
      <c r="A373" s="14">
        <v>250308007</v>
      </c>
      <c r="B373" s="135" t="s">
        <v>2398</v>
      </c>
      <c r="C373" s="14"/>
      <c r="D373" s="15"/>
      <c r="E373" s="16" t="s">
        <v>1620</v>
      </c>
      <c r="F373" s="83">
        <v>20</v>
      </c>
      <c r="G373" s="168">
        <f t="shared" si="7"/>
        <v>18.8</v>
      </c>
      <c r="H373" s="137"/>
    </row>
    <row r="374" spans="1:8" s="3" customFormat="1" ht="11.25">
      <c r="A374" s="14">
        <v>250308008</v>
      </c>
      <c r="B374" s="135" t="s">
        <v>2399</v>
      </c>
      <c r="C374" s="14"/>
      <c r="D374" s="15"/>
      <c r="E374" s="16" t="s">
        <v>1620</v>
      </c>
      <c r="F374" s="83">
        <v>20</v>
      </c>
      <c r="G374" s="168">
        <f t="shared" si="7"/>
        <v>18.8</v>
      </c>
      <c r="H374" s="137"/>
    </row>
    <row r="375" spans="1:8" ht="11.25">
      <c r="A375" s="14">
        <v>250308009</v>
      </c>
      <c r="B375" s="135" t="s">
        <v>2400</v>
      </c>
      <c r="C375" s="14"/>
      <c r="D375" s="15"/>
      <c r="E375" s="16" t="s">
        <v>1620</v>
      </c>
      <c r="F375" s="83">
        <v>10</v>
      </c>
      <c r="G375" s="168">
        <f t="shared" si="7"/>
        <v>9.4</v>
      </c>
      <c r="H375" s="137"/>
    </row>
    <row r="376" spans="1:8" s="3" customFormat="1" ht="22.5">
      <c r="A376" s="81">
        <v>250309</v>
      </c>
      <c r="B376" s="133" t="s">
        <v>2401</v>
      </c>
      <c r="C376" s="14"/>
      <c r="D376" s="15"/>
      <c r="E376" s="16"/>
      <c r="F376" s="83"/>
      <c r="G376" s="168"/>
      <c r="H376" s="172"/>
    </row>
    <row r="377" spans="1:8" s="3" customFormat="1" ht="22.5">
      <c r="A377" s="14">
        <v>250309001</v>
      </c>
      <c r="B377" s="188" t="s">
        <v>2402</v>
      </c>
      <c r="C377" s="14"/>
      <c r="D377" s="15"/>
      <c r="E377" s="16" t="s">
        <v>1620</v>
      </c>
      <c r="F377" s="83">
        <v>25</v>
      </c>
      <c r="G377" s="168">
        <f t="shared" si="7"/>
        <v>23.5</v>
      </c>
      <c r="H377" s="173" t="s">
        <v>2893</v>
      </c>
    </row>
    <row r="378" spans="1:8" ht="22.5">
      <c r="A378" s="14">
        <v>250309002</v>
      </c>
      <c r="B378" s="188" t="s">
        <v>2403</v>
      </c>
      <c r="C378" s="14"/>
      <c r="D378" s="15"/>
      <c r="E378" s="16" t="s">
        <v>1620</v>
      </c>
      <c r="F378" s="83">
        <v>60</v>
      </c>
      <c r="G378" s="168">
        <f t="shared" si="7"/>
        <v>56.4</v>
      </c>
      <c r="H378" s="173" t="s">
        <v>2893</v>
      </c>
    </row>
    <row r="379" spans="1:8" ht="22.5">
      <c r="A379" s="14">
        <v>250309003</v>
      </c>
      <c r="B379" s="188" t="s">
        <v>2404</v>
      </c>
      <c r="C379" s="14"/>
      <c r="D379" s="15"/>
      <c r="E379" s="16" t="s">
        <v>1620</v>
      </c>
      <c r="F379" s="83">
        <v>60</v>
      </c>
      <c r="G379" s="168">
        <f t="shared" si="7"/>
        <v>56.4</v>
      </c>
      <c r="H379" s="173" t="s">
        <v>2893</v>
      </c>
    </row>
    <row r="380" spans="1:8" ht="22.5">
      <c r="A380" s="14">
        <v>250309004</v>
      </c>
      <c r="B380" s="188" t="s">
        <v>2405</v>
      </c>
      <c r="C380" s="14" t="s">
        <v>2406</v>
      </c>
      <c r="D380" s="15"/>
      <c r="E380" s="16" t="s">
        <v>2407</v>
      </c>
      <c r="F380" s="83">
        <v>60</v>
      </c>
      <c r="G380" s="168">
        <f t="shared" si="7"/>
        <v>56.4</v>
      </c>
      <c r="H380" s="173"/>
    </row>
    <row r="381" spans="1:8" s="3" customFormat="1" ht="22.5">
      <c r="A381" s="14">
        <v>250309005</v>
      </c>
      <c r="B381" s="188" t="s">
        <v>2408</v>
      </c>
      <c r="C381" s="14"/>
      <c r="D381" s="15"/>
      <c r="E381" s="16" t="s">
        <v>2409</v>
      </c>
      <c r="F381" s="83">
        <v>30</v>
      </c>
      <c r="G381" s="168">
        <f t="shared" si="7"/>
        <v>28.2</v>
      </c>
      <c r="H381" s="173" t="s">
        <v>2894</v>
      </c>
    </row>
    <row r="382" spans="1:8" ht="11.25">
      <c r="A382" s="24">
        <v>250309009</v>
      </c>
      <c r="B382" s="189" t="s">
        <v>2410</v>
      </c>
      <c r="C382" s="92" t="s">
        <v>2411</v>
      </c>
      <c r="D382" s="88"/>
      <c r="E382" s="93" t="s">
        <v>1620</v>
      </c>
      <c r="F382" s="86"/>
      <c r="G382" s="168"/>
      <c r="H382" s="154" t="s">
        <v>2412</v>
      </c>
    </row>
    <row r="383" spans="1:8" ht="22.5">
      <c r="A383" s="24">
        <v>250309010</v>
      </c>
      <c r="B383" s="154" t="s">
        <v>2413</v>
      </c>
      <c r="C383" s="58"/>
      <c r="D383" s="19"/>
      <c r="E383" s="93" t="s">
        <v>1620</v>
      </c>
      <c r="F383" s="86">
        <v>180</v>
      </c>
      <c r="G383" s="168">
        <f t="shared" si="7"/>
        <v>169.2</v>
      </c>
      <c r="H383" s="170" t="s">
        <v>2895</v>
      </c>
    </row>
    <row r="384" spans="1:8" ht="11.25">
      <c r="A384" s="24">
        <v>250309011</v>
      </c>
      <c r="B384" s="189" t="s">
        <v>2414</v>
      </c>
      <c r="C384" s="92"/>
      <c r="D384" s="88"/>
      <c r="E384" s="93" t="s">
        <v>1620</v>
      </c>
      <c r="F384" s="86">
        <v>30</v>
      </c>
      <c r="G384" s="168">
        <f t="shared" si="7"/>
        <v>28.2</v>
      </c>
      <c r="H384" s="170"/>
    </row>
    <row r="385" spans="1:8" ht="11.25">
      <c r="A385" s="81">
        <v>250310</v>
      </c>
      <c r="B385" s="185" t="s">
        <v>2415</v>
      </c>
      <c r="C385" s="14"/>
      <c r="D385" s="15"/>
      <c r="E385" s="16"/>
      <c r="F385" s="83"/>
      <c r="G385" s="168"/>
      <c r="H385" s="144"/>
    </row>
    <row r="386" spans="1:8" ht="35.25">
      <c r="A386" s="14">
        <v>250310001</v>
      </c>
      <c r="B386" s="186" t="s">
        <v>2416</v>
      </c>
      <c r="C386" s="14"/>
      <c r="D386" s="15"/>
      <c r="E386" s="16" t="s">
        <v>1620</v>
      </c>
      <c r="F386" s="83">
        <v>20</v>
      </c>
      <c r="G386" s="168">
        <f t="shared" si="7"/>
        <v>18.8</v>
      </c>
      <c r="H386" s="144" t="s">
        <v>2896</v>
      </c>
    </row>
    <row r="387" spans="1:8" ht="35.25">
      <c r="A387" s="14">
        <v>250310002</v>
      </c>
      <c r="B387" s="186" t="s">
        <v>2417</v>
      </c>
      <c r="C387" s="14"/>
      <c r="D387" s="15"/>
      <c r="E387" s="16" t="s">
        <v>1620</v>
      </c>
      <c r="F387" s="83">
        <v>20</v>
      </c>
      <c r="G387" s="168">
        <f t="shared" si="7"/>
        <v>18.8</v>
      </c>
      <c r="H387" s="144" t="s">
        <v>2897</v>
      </c>
    </row>
    <row r="388" spans="1:8" ht="35.25">
      <c r="A388" s="14">
        <v>250310003</v>
      </c>
      <c r="B388" s="186" t="s">
        <v>2418</v>
      </c>
      <c r="C388" s="14"/>
      <c r="D388" s="15"/>
      <c r="E388" s="16" t="s">
        <v>1620</v>
      </c>
      <c r="F388" s="83">
        <v>20</v>
      </c>
      <c r="G388" s="168">
        <f t="shared" si="7"/>
        <v>18.8</v>
      </c>
      <c r="H388" s="144" t="s">
        <v>2897</v>
      </c>
    </row>
    <row r="389" spans="1:8" ht="35.25">
      <c r="A389" s="14">
        <v>250310004</v>
      </c>
      <c r="B389" s="186" t="s">
        <v>2419</v>
      </c>
      <c r="C389" s="14"/>
      <c r="D389" s="15"/>
      <c r="E389" s="16" t="s">
        <v>1620</v>
      </c>
      <c r="F389" s="83">
        <v>20</v>
      </c>
      <c r="G389" s="168">
        <f t="shared" si="7"/>
        <v>18.8</v>
      </c>
      <c r="H389" s="144" t="s">
        <v>2897</v>
      </c>
    </row>
    <row r="390" spans="1:8" ht="35.25">
      <c r="A390" s="14">
        <v>250310005</v>
      </c>
      <c r="B390" s="186" t="s">
        <v>2420</v>
      </c>
      <c r="C390" s="14"/>
      <c r="D390" s="15"/>
      <c r="E390" s="16" t="s">
        <v>1620</v>
      </c>
      <c r="F390" s="83">
        <v>20</v>
      </c>
      <c r="G390" s="168">
        <f t="shared" si="7"/>
        <v>18.8</v>
      </c>
      <c r="H390" s="144" t="s">
        <v>2897</v>
      </c>
    </row>
    <row r="391" spans="1:8" ht="35.25">
      <c r="A391" s="14">
        <v>250310006</v>
      </c>
      <c r="B391" s="186" t="s">
        <v>2421</v>
      </c>
      <c r="C391" s="14"/>
      <c r="D391" s="15"/>
      <c r="E391" s="16" t="s">
        <v>1620</v>
      </c>
      <c r="F391" s="83">
        <v>20</v>
      </c>
      <c r="G391" s="168">
        <f t="shared" si="7"/>
        <v>18.8</v>
      </c>
      <c r="H391" s="144" t="s">
        <v>2898</v>
      </c>
    </row>
    <row r="392" spans="1:8" ht="35.25">
      <c r="A392" s="14">
        <v>250310007</v>
      </c>
      <c r="B392" s="186" t="s">
        <v>2422</v>
      </c>
      <c r="C392" s="14"/>
      <c r="D392" s="15"/>
      <c r="E392" s="16" t="s">
        <v>1620</v>
      </c>
      <c r="F392" s="83">
        <v>20</v>
      </c>
      <c r="G392" s="168">
        <f t="shared" si="7"/>
        <v>18.8</v>
      </c>
      <c r="H392" s="144" t="s">
        <v>2897</v>
      </c>
    </row>
    <row r="393" spans="1:8" ht="35.25">
      <c r="A393" s="14">
        <v>250310008</v>
      </c>
      <c r="B393" s="186" t="s">
        <v>2423</v>
      </c>
      <c r="C393" s="14"/>
      <c r="D393" s="15"/>
      <c r="E393" s="16" t="s">
        <v>1620</v>
      </c>
      <c r="F393" s="83">
        <v>20</v>
      </c>
      <c r="G393" s="168">
        <f t="shared" si="7"/>
        <v>18.8</v>
      </c>
      <c r="H393" s="144" t="s">
        <v>2897</v>
      </c>
    </row>
    <row r="394" spans="1:8" ht="35.25">
      <c r="A394" s="14">
        <v>250310009</v>
      </c>
      <c r="B394" s="186" t="s">
        <v>2424</v>
      </c>
      <c r="C394" s="14"/>
      <c r="D394" s="15"/>
      <c r="E394" s="16" t="s">
        <v>1620</v>
      </c>
      <c r="F394" s="83">
        <v>20</v>
      </c>
      <c r="G394" s="168">
        <f t="shared" si="7"/>
        <v>18.8</v>
      </c>
      <c r="H394" s="144" t="s">
        <v>2897</v>
      </c>
    </row>
    <row r="395" spans="1:8" ht="35.25">
      <c r="A395" s="14">
        <v>250310010</v>
      </c>
      <c r="B395" s="186" t="s">
        <v>2425</v>
      </c>
      <c r="C395" s="14"/>
      <c r="D395" s="15"/>
      <c r="E395" s="16" t="s">
        <v>1620</v>
      </c>
      <c r="F395" s="83">
        <v>20</v>
      </c>
      <c r="G395" s="168">
        <f t="shared" si="7"/>
        <v>18.8</v>
      </c>
      <c r="H395" s="144" t="s">
        <v>2897</v>
      </c>
    </row>
    <row r="396" spans="1:8" ht="35.25">
      <c r="A396" s="14">
        <v>250310011</v>
      </c>
      <c r="B396" s="186" t="s">
        <v>2426</v>
      </c>
      <c r="C396" s="14"/>
      <c r="D396" s="15"/>
      <c r="E396" s="16" t="s">
        <v>1620</v>
      </c>
      <c r="F396" s="83">
        <v>20</v>
      </c>
      <c r="G396" s="168">
        <f t="shared" si="7"/>
        <v>18.8</v>
      </c>
      <c r="H396" s="144" t="s">
        <v>2899</v>
      </c>
    </row>
    <row r="397" spans="1:8" ht="35.25">
      <c r="A397" s="14">
        <v>250310012</v>
      </c>
      <c r="B397" s="186" t="s">
        <v>2427</v>
      </c>
      <c r="C397" s="14"/>
      <c r="D397" s="15"/>
      <c r="E397" s="16" t="s">
        <v>1620</v>
      </c>
      <c r="F397" s="83">
        <v>20</v>
      </c>
      <c r="G397" s="168">
        <f t="shared" si="7"/>
        <v>18.8</v>
      </c>
      <c r="H397" s="144" t="s">
        <v>2897</v>
      </c>
    </row>
    <row r="398" spans="1:8" ht="35.25">
      <c r="A398" s="14">
        <v>250310013</v>
      </c>
      <c r="B398" s="186" t="s">
        <v>2428</v>
      </c>
      <c r="C398" s="14"/>
      <c r="D398" s="15"/>
      <c r="E398" s="16" t="s">
        <v>1620</v>
      </c>
      <c r="F398" s="83">
        <v>20</v>
      </c>
      <c r="G398" s="168">
        <f t="shared" si="7"/>
        <v>18.8</v>
      </c>
      <c r="H398" s="144" t="s">
        <v>2897</v>
      </c>
    </row>
    <row r="399" spans="1:8" ht="35.25">
      <c r="A399" s="14">
        <v>250310014</v>
      </c>
      <c r="B399" s="186" t="s">
        <v>2429</v>
      </c>
      <c r="C399" s="14"/>
      <c r="D399" s="15"/>
      <c r="E399" s="16" t="s">
        <v>1620</v>
      </c>
      <c r="F399" s="83">
        <v>20</v>
      </c>
      <c r="G399" s="168">
        <f t="shared" si="7"/>
        <v>18.8</v>
      </c>
      <c r="H399" s="144" t="s">
        <v>2897</v>
      </c>
    </row>
    <row r="400" spans="1:8" ht="22.5">
      <c r="A400" s="14">
        <v>250310015</v>
      </c>
      <c r="B400" s="186" t="s">
        <v>2430</v>
      </c>
      <c r="C400" s="14"/>
      <c r="D400" s="15"/>
      <c r="E400" s="16" t="s">
        <v>1620</v>
      </c>
      <c r="F400" s="83">
        <v>20</v>
      </c>
      <c r="G400" s="168">
        <f t="shared" si="7"/>
        <v>18.8</v>
      </c>
      <c r="H400" s="144" t="s">
        <v>2900</v>
      </c>
    </row>
    <row r="401" spans="1:8" ht="35.25">
      <c r="A401" s="14">
        <v>250310016</v>
      </c>
      <c r="B401" s="186" t="s">
        <v>2431</v>
      </c>
      <c r="C401" s="14"/>
      <c r="D401" s="15"/>
      <c r="E401" s="16" t="s">
        <v>1620</v>
      </c>
      <c r="F401" s="83">
        <v>20</v>
      </c>
      <c r="G401" s="168">
        <f t="shared" si="7"/>
        <v>18.8</v>
      </c>
      <c r="H401" s="144" t="s">
        <v>2901</v>
      </c>
    </row>
    <row r="402" spans="1:8" ht="35.25">
      <c r="A402" s="14">
        <v>250310017</v>
      </c>
      <c r="B402" s="186" t="s">
        <v>2432</v>
      </c>
      <c r="C402" s="14"/>
      <c r="D402" s="15"/>
      <c r="E402" s="16" t="s">
        <v>1620</v>
      </c>
      <c r="F402" s="83">
        <v>20</v>
      </c>
      <c r="G402" s="168">
        <f t="shared" si="7"/>
        <v>18.8</v>
      </c>
      <c r="H402" s="144" t="s">
        <v>2897</v>
      </c>
    </row>
    <row r="403" spans="1:8" ht="35.25">
      <c r="A403" s="14">
        <v>250310018</v>
      </c>
      <c r="B403" s="186" t="s">
        <v>2433</v>
      </c>
      <c r="C403" s="14"/>
      <c r="D403" s="15"/>
      <c r="E403" s="16" t="s">
        <v>1620</v>
      </c>
      <c r="F403" s="83">
        <v>20</v>
      </c>
      <c r="G403" s="168">
        <f t="shared" si="7"/>
        <v>18.8</v>
      </c>
      <c r="H403" s="144" t="s">
        <v>2897</v>
      </c>
    </row>
    <row r="404" spans="1:8" ht="22.5">
      <c r="A404" s="14">
        <v>250310019</v>
      </c>
      <c r="B404" s="186" t="s">
        <v>2434</v>
      </c>
      <c r="C404" s="14"/>
      <c r="D404" s="15"/>
      <c r="E404" s="16" t="s">
        <v>1620</v>
      </c>
      <c r="F404" s="83">
        <v>20</v>
      </c>
      <c r="G404" s="168">
        <f t="shared" si="7"/>
        <v>18.8</v>
      </c>
      <c r="H404" s="144" t="s">
        <v>2902</v>
      </c>
    </row>
    <row r="405" spans="1:8" ht="35.25">
      <c r="A405" s="14">
        <v>250310020</v>
      </c>
      <c r="B405" s="186" t="s">
        <v>2435</v>
      </c>
      <c r="C405" s="14"/>
      <c r="D405" s="15"/>
      <c r="E405" s="16" t="s">
        <v>1620</v>
      </c>
      <c r="F405" s="83">
        <v>20</v>
      </c>
      <c r="G405" s="168">
        <f t="shared" si="7"/>
        <v>18.8</v>
      </c>
      <c r="H405" s="144" t="s">
        <v>2903</v>
      </c>
    </row>
    <row r="406" spans="1:8" s="3" customFormat="1" ht="35.25">
      <c r="A406" s="14">
        <v>250310021</v>
      </c>
      <c r="B406" s="186" t="s">
        <v>2436</v>
      </c>
      <c r="C406" s="14"/>
      <c r="D406" s="15"/>
      <c r="E406" s="16" t="s">
        <v>1620</v>
      </c>
      <c r="F406" s="83">
        <v>20</v>
      </c>
      <c r="G406" s="168">
        <f t="shared" si="7"/>
        <v>18.8</v>
      </c>
      <c r="H406" s="144" t="s">
        <v>2904</v>
      </c>
    </row>
    <row r="407" spans="1:8" ht="22.5">
      <c r="A407" s="14">
        <v>250310022</v>
      </c>
      <c r="B407" s="186" t="s">
        <v>2437</v>
      </c>
      <c r="C407" s="14"/>
      <c r="D407" s="15"/>
      <c r="E407" s="16" t="s">
        <v>1620</v>
      </c>
      <c r="F407" s="83">
        <v>20</v>
      </c>
      <c r="G407" s="168">
        <f t="shared" si="7"/>
        <v>18.8</v>
      </c>
      <c r="H407" s="144" t="s">
        <v>2905</v>
      </c>
    </row>
    <row r="408" spans="1:8" s="1" customFormat="1" ht="22.5">
      <c r="A408" s="14">
        <v>250310023</v>
      </c>
      <c r="B408" s="186" t="s">
        <v>2438</v>
      </c>
      <c r="C408" s="14"/>
      <c r="D408" s="15"/>
      <c r="E408" s="16" t="s">
        <v>1620</v>
      </c>
      <c r="F408" s="83">
        <v>20</v>
      </c>
      <c r="G408" s="168">
        <f t="shared" si="7"/>
        <v>18.8</v>
      </c>
      <c r="H408" s="144" t="s">
        <v>2906</v>
      </c>
    </row>
    <row r="409" spans="1:8" ht="35.25">
      <c r="A409" s="14">
        <v>250310024</v>
      </c>
      <c r="B409" s="186" t="s">
        <v>2439</v>
      </c>
      <c r="C409" s="14"/>
      <c r="D409" s="15"/>
      <c r="E409" s="16" t="s">
        <v>1620</v>
      </c>
      <c r="F409" s="83">
        <v>20</v>
      </c>
      <c r="G409" s="168">
        <f t="shared" si="7"/>
        <v>18.8</v>
      </c>
      <c r="H409" s="144" t="s">
        <v>2907</v>
      </c>
    </row>
    <row r="410" spans="1:8" ht="35.25">
      <c r="A410" s="14">
        <v>250310025</v>
      </c>
      <c r="B410" s="186" t="s">
        <v>2440</v>
      </c>
      <c r="C410" s="14"/>
      <c r="D410" s="15"/>
      <c r="E410" s="16" t="s">
        <v>1620</v>
      </c>
      <c r="F410" s="83">
        <v>20</v>
      </c>
      <c r="G410" s="168">
        <f t="shared" si="7"/>
        <v>18.8</v>
      </c>
      <c r="H410" s="144" t="s">
        <v>2908</v>
      </c>
    </row>
    <row r="411" spans="1:8" ht="11.25">
      <c r="A411" s="14">
        <v>250310026</v>
      </c>
      <c r="B411" s="186" t="s">
        <v>2441</v>
      </c>
      <c r="C411" s="14"/>
      <c r="D411" s="15"/>
      <c r="E411" s="16" t="s">
        <v>1620</v>
      </c>
      <c r="F411" s="83">
        <v>30</v>
      </c>
      <c r="G411" s="168">
        <f t="shared" si="7"/>
        <v>28.2</v>
      </c>
      <c r="H411" s="144"/>
    </row>
    <row r="412" spans="1:8" ht="11.25">
      <c r="A412" s="14">
        <v>250310027</v>
      </c>
      <c r="B412" s="186" t="s">
        <v>2442</v>
      </c>
      <c r="C412" s="14"/>
      <c r="D412" s="15"/>
      <c r="E412" s="16" t="s">
        <v>1620</v>
      </c>
      <c r="F412" s="83">
        <v>20</v>
      </c>
      <c r="G412" s="168">
        <f t="shared" si="7"/>
        <v>18.8</v>
      </c>
      <c r="H412" s="144"/>
    </row>
    <row r="413" spans="1:8" ht="22.5">
      <c r="A413" s="14">
        <v>250310028</v>
      </c>
      <c r="B413" s="186" t="s">
        <v>2443</v>
      </c>
      <c r="C413" s="14"/>
      <c r="D413" s="15"/>
      <c r="E413" s="16" t="s">
        <v>1620</v>
      </c>
      <c r="F413" s="83">
        <v>20</v>
      </c>
      <c r="G413" s="168">
        <f t="shared" si="7"/>
        <v>18.8</v>
      </c>
      <c r="H413" s="144" t="s">
        <v>2909</v>
      </c>
    </row>
    <row r="414" spans="1:8" ht="22.5">
      <c r="A414" s="14">
        <v>250310029</v>
      </c>
      <c r="B414" s="186" t="s">
        <v>2444</v>
      </c>
      <c r="C414" s="14"/>
      <c r="D414" s="15"/>
      <c r="E414" s="16" t="s">
        <v>1620</v>
      </c>
      <c r="F414" s="83">
        <v>20</v>
      </c>
      <c r="G414" s="168">
        <f t="shared" si="7"/>
        <v>18.8</v>
      </c>
      <c r="H414" s="144"/>
    </row>
    <row r="415" spans="1:8" ht="35.25">
      <c r="A415" s="14">
        <v>250310030</v>
      </c>
      <c r="B415" s="186" t="s">
        <v>2445</v>
      </c>
      <c r="C415" s="14"/>
      <c r="D415" s="15"/>
      <c r="E415" s="16" t="s">
        <v>1620</v>
      </c>
      <c r="F415" s="83">
        <v>20</v>
      </c>
      <c r="G415" s="168">
        <f t="shared" si="7"/>
        <v>18.8</v>
      </c>
      <c r="H415" s="144" t="s">
        <v>2901</v>
      </c>
    </row>
    <row r="416" spans="1:8" ht="22.5">
      <c r="A416" s="14">
        <v>250310031</v>
      </c>
      <c r="B416" s="186" t="s">
        <v>2446</v>
      </c>
      <c r="C416" s="14"/>
      <c r="D416" s="15"/>
      <c r="E416" s="16" t="s">
        <v>1620</v>
      </c>
      <c r="F416" s="83">
        <v>20</v>
      </c>
      <c r="G416" s="168">
        <f t="shared" si="7"/>
        <v>18.8</v>
      </c>
      <c r="H416" s="144" t="s">
        <v>2902</v>
      </c>
    </row>
    <row r="417" spans="1:8" ht="22.5">
      <c r="A417" s="14">
        <v>250310032</v>
      </c>
      <c r="B417" s="186" t="s">
        <v>2447</v>
      </c>
      <c r="C417" s="14"/>
      <c r="D417" s="15"/>
      <c r="E417" s="16" t="s">
        <v>1620</v>
      </c>
      <c r="F417" s="83">
        <v>20</v>
      </c>
      <c r="G417" s="168">
        <f t="shared" si="7"/>
        <v>18.8</v>
      </c>
      <c r="H417" s="144" t="s">
        <v>2906</v>
      </c>
    </row>
    <row r="418" spans="1:8" ht="22.5">
      <c r="A418" s="14">
        <v>250310033</v>
      </c>
      <c r="B418" s="186" t="s">
        <v>2448</v>
      </c>
      <c r="C418" s="14"/>
      <c r="D418" s="15"/>
      <c r="E418" s="16" t="s">
        <v>1620</v>
      </c>
      <c r="F418" s="83">
        <v>20</v>
      </c>
      <c r="G418" s="168">
        <f t="shared" si="7"/>
        <v>18.8</v>
      </c>
      <c r="H418" s="144" t="s">
        <v>2906</v>
      </c>
    </row>
    <row r="419" spans="1:8" ht="22.5">
      <c r="A419" s="14">
        <v>250310034</v>
      </c>
      <c r="B419" s="186" t="s">
        <v>2449</v>
      </c>
      <c r="C419" s="14"/>
      <c r="D419" s="15"/>
      <c r="E419" s="16" t="s">
        <v>1620</v>
      </c>
      <c r="F419" s="83">
        <v>20</v>
      </c>
      <c r="G419" s="168">
        <f t="shared" ref="G419:G481" si="8">ROUND(F419*0.94,1)</f>
        <v>18.8</v>
      </c>
      <c r="H419" s="144" t="s">
        <v>2906</v>
      </c>
    </row>
    <row r="420" spans="1:8" ht="22.5">
      <c r="A420" s="14">
        <v>250310035</v>
      </c>
      <c r="B420" s="186" t="s">
        <v>2450</v>
      </c>
      <c r="C420" s="14"/>
      <c r="D420" s="15"/>
      <c r="E420" s="16" t="s">
        <v>1620</v>
      </c>
      <c r="F420" s="83">
        <v>20</v>
      </c>
      <c r="G420" s="168">
        <f t="shared" si="8"/>
        <v>18.8</v>
      </c>
      <c r="H420" s="144" t="s">
        <v>2910</v>
      </c>
    </row>
    <row r="421" spans="1:8" ht="35.25">
      <c r="A421" s="14">
        <v>250310036</v>
      </c>
      <c r="B421" s="186" t="s">
        <v>2451</v>
      </c>
      <c r="C421" s="14"/>
      <c r="D421" s="15"/>
      <c r="E421" s="16" t="s">
        <v>1620</v>
      </c>
      <c r="F421" s="83">
        <v>20</v>
      </c>
      <c r="G421" s="168">
        <f t="shared" si="8"/>
        <v>18.8</v>
      </c>
      <c r="H421" s="144" t="s">
        <v>2901</v>
      </c>
    </row>
    <row r="422" spans="1:8" ht="35.25">
      <c r="A422" s="14">
        <v>250310037</v>
      </c>
      <c r="B422" s="186" t="s">
        <v>2452</v>
      </c>
      <c r="C422" s="14"/>
      <c r="D422" s="15"/>
      <c r="E422" s="16" t="s">
        <v>1620</v>
      </c>
      <c r="F422" s="83">
        <v>20</v>
      </c>
      <c r="G422" s="168">
        <f t="shared" si="8"/>
        <v>18.8</v>
      </c>
      <c r="H422" s="144" t="s">
        <v>2897</v>
      </c>
    </row>
    <row r="423" spans="1:8" ht="35.25">
      <c r="A423" s="14">
        <v>250310038</v>
      </c>
      <c r="B423" s="186" t="s">
        <v>2453</v>
      </c>
      <c r="C423" s="14"/>
      <c r="D423" s="15"/>
      <c r="E423" s="16" t="s">
        <v>1620</v>
      </c>
      <c r="F423" s="83">
        <v>20</v>
      </c>
      <c r="G423" s="168">
        <f t="shared" si="8"/>
        <v>18.8</v>
      </c>
      <c r="H423" s="144" t="s">
        <v>2897</v>
      </c>
    </row>
    <row r="424" spans="1:8" ht="35.25">
      <c r="A424" s="14">
        <v>250310039</v>
      </c>
      <c r="B424" s="186" t="s">
        <v>2454</v>
      </c>
      <c r="C424" s="14"/>
      <c r="D424" s="15"/>
      <c r="E424" s="16" t="s">
        <v>1620</v>
      </c>
      <c r="F424" s="83">
        <v>20</v>
      </c>
      <c r="G424" s="168">
        <f t="shared" si="8"/>
        <v>18.8</v>
      </c>
      <c r="H424" s="144" t="s">
        <v>2897</v>
      </c>
    </row>
    <row r="425" spans="1:8" ht="22.5">
      <c r="A425" s="14">
        <v>250310040</v>
      </c>
      <c r="B425" s="186" t="s">
        <v>2455</v>
      </c>
      <c r="C425" s="14"/>
      <c r="D425" s="15"/>
      <c r="E425" s="16" t="s">
        <v>1620</v>
      </c>
      <c r="F425" s="83">
        <v>20</v>
      </c>
      <c r="G425" s="168">
        <f t="shared" si="8"/>
        <v>18.8</v>
      </c>
      <c r="H425" s="144" t="s">
        <v>2911</v>
      </c>
    </row>
    <row r="426" spans="1:8" s="3" customFormat="1" ht="35.25">
      <c r="A426" s="14">
        <v>250310041</v>
      </c>
      <c r="B426" s="186" t="s">
        <v>2456</v>
      </c>
      <c r="C426" s="14"/>
      <c r="D426" s="15"/>
      <c r="E426" s="16" t="s">
        <v>1620</v>
      </c>
      <c r="F426" s="83">
        <v>20</v>
      </c>
      <c r="G426" s="168">
        <f t="shared" si="8"/>
        <v>18.8</v>
      </c>
      <c r="H426" s="144" t="s">
        <v>2901</v>
      </c>
    </row>
    <row r="427" spans="1:8" s="3" customFormat="1" ht="35.25">
      <c r="A427" s="14">
        <v>250310042</v>
      </c>
      <c r="B427" s="186" t="s">
        <v>2457</v>
      </c>
      <c r="C427" s="14"/>
      <c r="D427" s="15"/>
      <c r="E427" s="16" t="s">
        <v>1620</v>
      </c>
      <c r="F427" s="83">
        <v>20</v>
      </c>
      <c r="G427" s="168">
        <f t="shared" si="8"/>
        <v>18.8</v>
      </c>
      <c r="H427" s="144" t="s">
        <v>2897</v>
      </c>
    </row>
    <row r="428" spans="1:8" ht="22.5">
      <c r="A428" s="14">
        <v>250310043</v>
      </c>
      <c r="B428" s="186" t="s">
        <v>2458</v>
      </c>
      <c r="C428" s="14"/>
      <c r="D428" s="15"/>
      <c r="E428" s="16" t="s">
        <v>1620</v>
      </c>
      <c r="F428" s="83">
        <v>20</v>
      </c>
      <c r="G428" s="168">
        <f t="shared" si="8"/>
        <v>18.8</v>
      </c>
      <c r="H428" s="144" t="s">
        <v>2902</v>
      </c>
    </row>
    <row r="429" spans="1:8" ht="22.5">
      <c r="A429" s="14">
        <v>250310044</v>
      </c>
      <c r="B429" s="186" t="s">
        <v>2459</v>
      </c>
      <c r="C429" s="14"/>
      <c r="D429" s="15"/>
      <c r="E429" s="16" t="s">
        <v>1620</v>
      </c>
      <c r="F429" s="83">
        <v>20</v>
      </c>
      <c r="G429" s="168">
        <f t="shared" si="8"/>
        <v>18.8</v>
      </c>
      <c r="H429" s="144" t="s">
        <v>2910</v>
      </c>
    </row>
    <row r="430" spans="1:8" s="3" customFormat="1" ht="22.5">
      <c r="A430" s="14">
        <v>250310045</v>
      </c>
      <c r="B430" s="186" t="s">
        <v>2460</v>
      </c>
      <c r="C430" s="14"/>
      <c r="D430" s="15"/>
      <c r="E430" s="16" t="s">
        <v>1620</v>
      </c>
      <c r="F430" s="83">
        <v>20</v>
      </c>
      <c r="G430" s="168">
        <f t="shared" si="8"/>
        <v>18.8</v>
      </c>
      <c r="H430" s="144"/>
    </row>
    <row r="431" spans="1:8" ht="22.5">
      <c r="A431" s="14">
        <v>250310046</v>
      </c>
      <c r="B431" s="186" t="s">
        <v>2461</v>
      </c>
      <c r="C431" s="14"/>
      <c r="D431" s="15"/>
      <c r="E431" s="16" t="s">
        <v>1620</v>
      </c>
      <c r="F431" s="83">
        <v>25</v>
      </c>
      <c r="G431" s="168">
        <f t="shared" si="8"/>
        <v>23.5</v>
      </c>
      <c r="H431" s="144"/>
    </row>
    <row r="432" spans="1:8" ht="22.5">
      <c r="A432" s="14">
        <v>250310047</v>
      </c>
      <c r="B432" s="186" t="s">
        <v>2462</v>
      </c>
      <c r="C432" s="14"/>
      <c r="D432" s="15"/>
      <c r="E432" s="16" t="s">
        <v>1620</v>
      </c>
      <c r="F432" s="83">
        <v>20</v>
      </c>
      <c r="G432" s="168">
        <f t="shared" si="8"/>
        <v>18.8</v>
      </c>
      <c r="H432" s="144" t="s">
        <v>2910</v>
      </c>
    </row>
    <row r="433" spans="1:8" ht="22.5">
      <c r="A433" s="14">
        <v>250310048</v>
      </c>
      <c r="B433" s="186" t="s">
        <v>2463</v>
      </c>
      <c r="C433" s="14"/>
      <c r="D433" s="15"/>
      <c r="E433" s="16" t="s">
        <v>1620</v>
      </c>
      <c r="F433" s="83">
        <v>20</v>
      </c>
      <c r="G433" s="168">
        <f t="shared" si="8"/>
        <v>18.8</v>
      </c>
      <c r="H433" s="144" t="s">
        <v>2910</v>
      </c>
    </row>
    <row r="434" spans="1:8" ht="22.5">
      <c r="A434" s="14">
        <v>250310049</v>
      </c>
      <c r="B434" s="186" t="s">
        <v>2464</v>
      </c>
      <c r="C434" s="14"/>
      <c r="D434" s="15"/>
      <c r="E434" s="16" t="s">
        <v>1620</v>
      </c>
      <c r="F434" s="83">
        <v>20</v>
      </c>
      <c r="G434" s="168">
        <f t="shared" si="8"/>
        <v>18.8</v>
      </c>
      <c r="H434" s="144" t="s">
        <v>2906</v>
      </c>
    </row>
    <row r="435" spans="1:8" ht="22.5">
      <c r="A435" s="14">
        <v>250310050</v>
      </c>
      <c r="B435" s="186" t="s">
        <v>2465</v>
      </c>
      <c r="C435" s="14"/>
      <c r="D435" s="15"/>
      <c r="E435" s="16" t="s">
        <v>1620</v>
      </c>
      <c r="F435" s="83">
        <v>20</v>
      </c>
      <c r="G435" s="168">
        <f t="shared" si="8"/>
        <v>18.8</v>
      </c>
      <c r="H435" s="144" t="s">
        <v>2910</v>
      </c>
    </row>
    <row r="436" spans="1:8" ht="22.5">
      <c r="A436" s="14">
        <v>250310051</v>
      </c>
      <c r="B436" s="186" t="s">
        <v>2466</v>
      </c>
      <c r="C436" s="14"/>
      <c r="D436" s="15"/>
      <c r="E436" s="16" t="s">
        <v>1620</v>
      </c>
      <c r="F436" s="83">
        <v>30</v>
      </c>
      <c r="G436" s="168">
        <f t="shared" si="8"/>
        <v>28.2</v>
      </c>
      <c r="H436" s="144"/>
    </row>
    <row r="437" spans="1:8" ht="22.5">
      <c r="A437" s="14">
        <v>250310052</v>
      </c>
      <c r="B437" s="186" t="s">
        <v>2467</v>
      </c>
      <c r="C437" s="14"/>
      <c r="D437" s="15"/>
      <c r="E437" s="16" t="s">
        <v>1620</v>
      </c>
      <c r="F437" s="83">
        <v>30</v>
      </c>
      <c r="G437" s="168">
        <f t="shared" si="8"/>
        <v>28.2</v>
      </c>
      <c r="H437" s="144"/>
    </row>
    <row r="438" spans="1:8" ht="22.5">
      <c r="A438" s="19">
        <v>250310053</v>
      </c>
      <c r="B438" s="19" t="s">
        <v>2468</v>
      </c>
      <c r="C438" s="20"/>
      <c r="D438" s="19"/>
      <c r="E438" s="26" t="s">
        <v>1620</v>
      </c>
      <c r="F438" s="57">
        <v>10</v>
      </c>
      <c r="G438" s="168">
        <f t="shared" si="8"/>
        <v>9.4</v>
      </c>
      <c r="H438" s="159" t="s">
        <v>2912</v>
      </c>
    </row>
    <row r="439" spans="1:8" ht="33.75">
      <c r="A439" s="19">
        <v>250310054</v>
      </c>
      <c r="B439" s="88" t="s">
        <v>2469</v>
      </c>
      <c r="C439" s="25"/>
      <c r="D439" s="88"/>
      <c r="E439" s="93" t="s">
        <v>1620</v>
      </c>
      <c r="F439" s="57">
        <v>70</v>
      </c>
      <c r="G439" s="168">
        <f t="shared" si="8"/>
        <v>65.8</v>
      </c>
      <c r="H439" s="159" t="s">
        <v>2913</v>
      </c>
    </row>
    <row r="440" spans="1:8" ht="33.75">
      <c r="A440" s="19">
        <v>250310055</v>
      </c>
      <c r="B440" s="19" t="s">
        <v>2470</v>
      </c>
      <c r="C440" s="92"/>
      <c r="D440" s="19"/>
      <c r="E440" s="26" t="s">
        <v>1620</v>
      </c>
      <c r="F440" s="57">
        <v>45</v>
      </c>
      <c r="G440" s="168">
        <f t="shared" si="8"/>
        <v>42.3</v>
      </c>
      <c r="H440" s="159" t="s">
        <v>2914</v>
      </c>
    </row>
    <row r="441" spans="1:8" ht="11.25">
      <c r="A441" s="19">
        <v>250310056</v>
      </c>
      <c r="B441" s="88" t="s">
        <v>2471</v>
      </c>
      <c r="C441" s="25"/>
      <c r="D441" s="88"/>
      <c r="E441" s="93" t="s">
        <v>1620</v>
      </c>
      <c r="F441" s="57">
        <v>45</v>
      </c>
      <c r="G441" s="168">
        <f t="shared" si="8"/>
        <v>42.3</v>
      </c>
      <c r="H441" s="159"/>
    </row>
    <row r="442" spans="1:8" ht="33.75">
      <c r="A442" s="19">
        <v>250310057</v>
      </c>
      <c r="B442" s="88" t="s">
        <v>2472</v>
      </c>
      <c r="C442" s="92" t="s">
        <v>2473</v>
      </c>
      <c r="D442" s="19"/>
      <c r="E442" s="26" t="s">
        <v>1620</v>
      </c>
      <c r="F442" s="57">
        <v>50</v>
      </c>
      <c r="G442" s="168">
        <f t="shared" si="8"/>
        <v>47</v>
      </c>
      <c r="H442" s="159" t="s">
        <v>1905</v>
      </c>
    </row>
    <row r="443" spans="1:8" ht="11.25">
      <c r="A443" s="19">
        <v>250310058</v>
      </c>
      <c r="B443" s="88" t="s">
        <v>2474</v>
      </c>
      <c r="C443" s="25"/>
      <c r="D443" s="88"/>
      <c r="E443" s="93" t="s">
        <v>1620</v>
      </c>
      <c r="F443" s="57">
        <v>55</v>
      </c>
      <c r="G443" s="168">
        <f t="shared" si="8"/>
        <v>51.7</v>
      </c>
      <c r="H443" s="159"/>
    </row>
    <row r="444" spans="1:8" ht="11.25">
      <c r="A444" s="19">
        <v>250310059</v>
      </c>
      <c r="B444" s="88" t="s">
        <v>2475</v>
      </c>
      <c r="C444" s="92"/>
      <c r="D444" s="19"/>
      <c r="E444" s="26" t="s">
        <v>1620</v>
      </c>
      <c r="F444" s="57">
        <v>30</v>
      </c>
      <c r="G444" s="168">
        <f t="shared" si="8"/>
        <v>28.2</v>
      </c>
      <c r="H444" s="159"/>
    </row>
    <row r="445" spans="1:8" ht="11.25">
      <c r="A445" s="19">
        <v>250310060</v>
      </c>
      <c r="B445" s="88" t="s">
        <v>2476</v>
      </c>
      <c r="C445" s="25"/>
      <c r="D445" s="88"/>
      <c r="E445" s="93" t="s">
        <v>1620</v>
      </c>
      <c r="F445" s="57">
        <v>45</v>
      </c>
      <c r="G445" s="168">
        <f t="shared" si="8"/>
        <v>42.3</v>
      </c>
      <c r="H445" s="159"/>
    </row>
    <row r="446" spans="1:8" ht="11.25">
      <c r="A446" s="19">
        <v>250310061</v>
      </c>
      <c r="B446" s="88" t="s">
        <v>2477</v>
      </c>
      <c r="C446" s="92"/>
      <c r="D446" s="88"/>
      <c r="E446" s="93" t="s">
        <v>1620</v>
      </c>
      <c r="F446" s="57">
        <v>30</v>
      </c>
      <c r="G446" s="168">
        <f t="shared" si="8"/>
        <v>28.2</v>
      </c>
      <c r="H446" s="159"/>
    </row>
    <row r="447" spans="1:8" s="3" customFormat="1" ht="22.5">
      <c r="A447" s="81">
        <v>250311</v>
      </c>
      <c r="B447" s="13" t="s">
        <v>2478</v>
      </c>
      <c r="C447" s="96"/>
      <c r="D447" s="15"/>
      <c r="E447" s="16"/>
      <c r="F447" s="83"/>
      <c r="G447" s="168"/>
      <c r="H447" s="160"/>
    </row>
    <row r="448" spans="1:8" s="3" customFormat="1" ht="11.25">
      <c r="A448" s="14">
        <v>250311001</v>
      </c>
      <c r="B448" s="135" t="s">
        <v>2479</v>
      </c>
      <c r="C448" s="14"/>
      <c r="D448" s="15"/>
      <c r="E448" s="16" t="s">
        <v>1620</v>
      </c>
      <c r="F448" s="83">
        <v>30</v>
      </c>
      <c r="G448" s="168">
        <f t="shared" si="8"/>
        <v>28.2</v>
      </c>
      <c r="H448" s="160"/>
    </row>
    <row r="449" spans="1:8" s="3" customFormat="1" ht="22.5">
      <c r="A449" s="14">
        <v>250311002</v>
      </c>
      <c r="B449" s="135" t="s">
        <v>2480</v>
      </c>
      <c r="C449" s="14"/>
      <c r="D449" s="15"/>
      <c r="E449" s="16" t="s">
        <v>1620</v>
      </c>
      <c r="F449" s="83">
        <v>30</v>
      </c>
      <c r="G449" s="168">
        <f t="shared" si="8"/>
        <v>28.2</v>
      </c>
      <c r="H449" s="160" t="s">
        <v>2481</v>
      </c>
    </row>
    <row r="450" spans="1:8" s="3" customFormat="1" ht="22.5">
      <c r="A450" s="14">
        <v>250311003</v>
      </c>
      <c r="B450" s="135" t="s">
        <v>2482</v>
      </c>
      <c r="C450" s="14"/>
      <c r="D450" s="15"/>
      <c r="E450" s="16" t="s">
        <v>1620</v>
      </c>
      <c r="F450" s="83">
        <v>50</v>
      </c>
      <c r="G450" s="168">
        <f t="shared" si="8"/>
        <v>47</v>
      </c>
      <c r="H450" s="160" t="s">
        <v>2481</v>
      </c>
    </row>
    <row r="451" spans="1:8" s="3" customFormat="1" ht="22.5">
      <c r="A451" s="14">
        <v>250311004</v>
      </c>
      <c r="B451" s="135" t="s">
        <v>2483</v>
      </c>
      <c r="C451" s="14"/>
      <c r="D451" s="15"/>
      <c r="E451" s="16" t="s">
        <v>1620</v>
      </c>
      <c r="F451" s="83">
        <v>50</v>
      </c>
      <c r="G451" s="168">
        <f t="shared" si="8"/>
        <v>47</v>
      </c>
      <c r="H451" s="160" t="s">
        <v>2481</v>
      </c>
    </row>
    <row r="452" spans="1:8" ht="22.5">
      <c r="A452" s="19">
        <v>250311005</v>
      </c>
      <c r="B452" s="180" t="s">
        <v>2484</v>
      </c>
      <c r="C452" s="20"/>
      <c r="D452" s="19"/>
      <c r="E452" s="26" t="s">
        <v>1620</v>
      </c>
      <c r="F452" s="57">
        <v>80</v>
      </c>
      <c r="G452" s="168">
        <f t="shared" si="8"/>
        <v>75.2</v>
      </c>
      <c r="H452" s="31"/>
    </row>
    <row r="453" spans="1:8" ht="22.5">
      <c r="A453" s="19">
        <v>250311006</v>
      </c>
      <c r="B453" s="181" t="s">
        <v>2485</v>
      </c>
      <c r="C453" s="25"/>
      <c r="D453" s="19"/>
      <c r="E453" s="26" t="s">
        <v>1620</v>
      </c>
      <c r="F453" s="57">
        <v>90</v>
      </c>
      <c r="G453" s="168">
        <f t="shared" si="8"/>
        <v>84.6</v>
      </c>
      <c r="H453" s="31" t="s">
        <v>2915</v>
      </c>
    </row>
    <row r="454" spans="1:8" ht="22.5">
      <c r="A454" s="19">
        <v>250311007</v>
      </c>
      <c r="B454" s="181" t="s">
        <v>2486</v>
      </c>
      <c r="C454" s="19"/>
      <c r="D454" s="19"/>
      <c r="E454" s="26" t="s">
        <v>1620</v>
      </c>
      <c r="F454" s="57">
        <v>90</v>
      </c>
      <c r="G454" s="168">
        <f t="shared" si="8"/>
        <v>84.6</v>
      </c>
      <c r="H454" s="31" t="s">
        <v>2915</v>
      </c>
    </row>
    <row r="455" spans="1:8" ht="22.5">
      <c r="A455" s="81">
        <v>2504</v>
      </c>
      <c r="B455" s="185" t="s">
        <v>2487</v>
      </c>
      <c r="C455" s="73"/>
      <c r="D455" s="15" t="s">
        <v>1771</v>
      </c>
      <c r="E455" s="16"/>
      <c r="F455" s="83"/>
      <c r="G455" s="168"/>
      <c r="H455" s="137"/>
    </row>
    <row r="456" spans="1:8" ht="11.25">
      <c r="A456" s="81">
        <v>250401</v>
      </c>
      <c r="B456" s="185" t="s">
        <v>2488</v>
      </c>
      <c r="C456" s="14"/>
      <c r="D456" s="15"/>
      <c r="E456" s="16"/>
      <c r="F456" s="83"/>
      <c r="G456" s="168"/>
      <c r="H456" s="137"/>
    </row>
    <row r="457" spans="1:8" ht="22.5">
      <c r="A457" s="14">
        <v>250401001</v>
      </c>
      <c r="B457" s="186" t="s">
        <v>2489</v>
      </c>
      <c r="C457" s="14"/>
      <c r="D457" s="15"/>
      <c r="E457" s="16" t="s">
        <v>1620</v>
      </c>
      <c r="F457" s="83">
        <v>40</v>
      </c>
      <c r="G457" s="168">
        <f t="shared" si="8"/>
        <v>37.6</v>
      </c>
      <c r="H457" s="146"/>
    </row>
    <row r="458" spans="1:8" ht="22.5">
      <c r="A458" s="14">
        <v>250401002</v>
      </c>
      <c r="B458" s="186" t="s">
        <v>2490</v>
      </c>
      <c r="C458" s="14"/>
      <c r="D458" s="15"/>
      <c r="E458" s="16" t="s">
        <v>1620</v>
      </c>
      <c r="F458" s="83">
        <v>25</v>
      </c>
      <c r="G458" s="168">
        <f t="shared" si="8"/>
        <v>23.5</v>
      </c>
      <c r="H458" s="146"/>
    </row>
    <row r="459" spans="1:8" ht="11.25">
      <c r="A459" s="14">
        <v>250401003</v>
      </c>
      <c r="B459" s="186" t="s">
        <v>2491</v>
      </c>
      <c r="C459" s="14"/>
      <c r="D459" s="15"/>
      <c r="E459" s="16" t="s">
        <v>1620</v>
      </c>
      <c r="F459" s="83">
        <v>25</v>
      </c>
      <c r="G459" s="168">
        <f t="shared" si="8"/>
        <v>23.5</v>
      </c>
      <c r="H459" s="160"/>
    </row>
    <row r="460" spans="1:8" ht="22.5">
      <c r="A460" s="14">
        <v>250401004</v>
      </c>
      <c r="B460" s="186" t="s">
        <v>2492</v>
      </c>
      <c r="C460" s="14"/>
      <c r="D460" s="15"/>
      <c r="E460" s="16" t="s">
        <v>1620</v>
      </c>
      <c r="F460" s="83">
        <v>20</v>
      </c>
      <c r="G460" s="168">
        <f t="shared" si="8"/>
        <v>18.8</v>
      </c>
      <c r="H460" s="160"/>
    </row>
    <row r="461" spans="1:8" s="3" customFormat="1" ht="22.5">
      <c r="A461" s="14">
        <v>250401005</v>
      </c>
      <c r="B461" s="186" t="s">
        <v>2493</v>
      </c>
      <c r="C461" s="14"/>
      <c r="D461" s="15"/>
      <c r="E461" s="16" t="s">
        <v>1620</v>
      </c>
      <c r="F461" s="83">
        <v>15</v>
      </c>
      <c r="G461" s="168">
        <f t="shared" si="8"/>
        <v>14.1</v>
      </c>
      <c r="H461" s="160"/>
    </row>
    <row r="462" spans="1:8" ht="22.5">
      <c r="A462" s="14">
        <v>250401006</v>
      </c>
      <c r="B462" s="186" t="s">
        <v>2494</v>
      </c>
      <c r="C462" s="14"/>
      <c r="D462" s="15"/>
      <c r="E462" s="16" t="s">
        <v>1620</v>
      </c>
      <c r="F462" s="83">
        <v>15</v>
      </c>
      <c r="G462" s="168">
        <f t="shared" si="8"/>
        <v>14.1</v>
      </c>
      <c r="H462" s="160"/>
    </row>
    <row r="463" spans="1:8" ht="22.5">
      <c r="A463" s="14">
        <v>250401007</v>
      </c>
      <c r="B463" s="186" t="s">
        <v>2495</v>
      </c>
      <c r="C463" s="14"/>
      <c r="D463" s="15"/>
      <c r="E463" s="16" t="s">
        <v>1620</v>
      </c>
      <c r="F463" s="83">
        <v>15</v>
      </c>
      <c r="G463" s="168">
        <f t="shared" si="8"/>
        <v>14.1</v>
      </c>
      <c r="H463" s="160"/>
    </row>
    <row r="464" spans="1:8" ht="22.5">
      <c r="A464" s="14">
        <v>250401008</v>
      </c>
      <c r="B464" s="186" t="s">
        <v>2496</v>
      </c>
      <c r="C464" s="14"/>
      <c r="D464" s="15"/>
      <c r="E464" s="16" t="s">
        <v>1620</v>
      </c>
      <c r="F464" s="83">
        <v>15</v>
      </c>
      <c r="G464" s="168">
        <f t="shared" si="8"/>
        <v>14.1</v>
      </c>
      <c r="H464" s="160"/>
    </row>
    <row r="465" spans="1:8" ht="22.5">
      <c r="A465" s="14">
        <v>250401009</v>
      </c>
      <c r="B465" s="186" t="s">
        <v>2497</v>
      </c>
      <c r="C465" s="14"/>
      <c r="D465" s="15"/>
      <c r="E465" s="16" t="s">
        <v>1620</v>
      </c>
      <c r="F465" s="83">
        <v>15</v>
      </c>
      <c r="G465" s="168">
        <f t="shared" si="8"/>
        <v>14.1</v>
      </c>
      <c r="H465" s="160"/>
    </row>
    <row r="466" spans="1:8" ht="22.5">
      <c r="A466" s="14">
        <v>250401010</v>
      </c>
      <c r="B466" s="186" t="s">
        <v>2498</v>
      </c>
      <c r="C466" s="14"/>
      <c r="D466" s="15"/>
      <c r="E466" s="16" t="s">
        <v>1620</v>
      </c>
      <c r="F466" s="83">
        <v>15</v>
      </c>
      <c r="G466" s="168">
        <f t="shared" si="8"/>
        <v>14.1</v>
      </c>
      <c r="H466" s="160"/>
    </row>
    <row r="467" spans="1:8" ht="22.5">
      <c r="A467" s="14">
        <v>250401011</v>
      </c>
      <c r="B467" s="186" t="s">
        <v>2499</v>
      </c>
      <c r="C467" s="14"/>
      <c r="D467" s="15"/>
      <c r="E467" s="16" t="s">
        <v>1620</v>
      </c>
      <c r="F467" s="83">
        <v>30</v>
      </c>
      <c r="G467" s="168">
        <f t="shared" si="8"/>
        <v>28.2</v>
      </c>
      <c r="H467" s="160"/>
    </row>
    <row r="468" spans="1:8" ht="22.5">
      <c r="A468" s="14">
        <v>250401012</v>
      </c>
      <c r="B468" s="186" t="s">
        <v>2500</v>
      </c>
      <c r="C468" s="14"/>
      <c r="D468" s="15"/>
      <c r="E468" s="16" t="s">
        <v>1620</v>
      </c>
      <c r="F468" s="83">
        <v>18</v>
      </c>
      <c r="G468" s="168">
        <f t="shared" si="8"/>
        <v>16.899999999999999</v>
      </c>
      <c r="H468" s="160"/>
    </row>
    <row r="469" spans="1:8" ht="22.5">
      <c r="A469" s="14">
        <v>250401013</v>
      </c>
      <c r="B469" s="186" t="s">
        <v>2501</v>
      </c>
      <c r="C469" s="14"/>
      <c r="D469" s="15"/>
      <c r="E469" s="16" t="s">
        <v>1620</v>
      </c>
      <c r="F469" s="83">
        <v>80</v>
      </c>
      <c r="G469" s="168">
        <f t="shared" si="8"/>
        <v>75.2</v>
      </c>
      <c r="H469" s="160" t="s">
        <v>2502</v>
      </c>
    </row>
    <row r="470" spans="1:8" ht="46.5">
      <c r="A470" s="14">
        <v>250401014</v>
      </c>
      <c r="B470" s="186" t="s">
        <v>2503</v>
      </c>
      <c r="C470" s="14"/>
      <c r="D470" s="15"/>
      <c r="E470" s="16" t="s">
        <v>1620</v>
      </c>
      <c r="F470" s="83">
        <v>30</v>
      </c>
      <c r="G470" s="168">
        <f t="shared" si="8"/>
        <v>28.2</v>
      </c>
      <c r="H470" s="160" t="s">
        <v>2916</v>
      </c>
    </row>
    <row r="471" spans="1:8" ht="11.25">
      <c r="A471" s="14">
        <v>250401015</v>
      </c>
      <c r="B471" s="186" t="s">
        <v>2504</v>
      </c>
      <c r="C471" s="14"/>
      <c r="D471" s="15"/>
      <c r="E471" s="16" t="s">
        <v>1620</v>
      </c>
      <c r="F471" s="83">
        <v>15</v>
      </c>
      <c r="G471" s="168">
        <f t="shared" si="8"/>
        <v>14.1</v>
      </c>
      <c r="H471" s="160"/>
    </row>
    <row r="472" spans="1:8" s="3" customFormat="1" ht="22.5">
      <c r="A472" s="14">
        <v>250401016</v>
      </c>
      <c r="B472" s="186" t="s">
        <v>2505</v>
      </c>
      <c r="C472" s="14"/>
      <c r="D472" s="15"/>
      <c r="E472" s="16" t="s">
        <v>1620</v>
      </c>
      <c r="F472" s="83">
        <v>20</v>
      </c>
      <c r="G472" s="168">
        <f t="shared" si="8"/>
        <v>18.8</v>
      </c>
      <c r="H472" s="160"/>
    </row>
    <row r="473" spans="1:8" ht="22.5">
      <c r="A473" s="14">
        <v>250401017</v>
      </c>
      <c r="B473" s="186" t="s">
        <v>2506</v>
      </c>
      <c r="C473" s="14"/>
      <c r="D473" s="15"/>
      <c r="E473" s="16" t="s">
        <v>1620</v>
      </c>
      <c r="F473" s="83">
        <v>20</v>
      </c>
      <c r="G473" s="168">
        <f t="shared" si="8"/>
        <v>18.8</v>
      </c>
      <c r="H473" s="160"/>
    </row>
    <row r="474" spans="1:8" ht="11.25">
      <c r="A474" s="14">
        <v>250401018</v>
      </c>
      <c r="B474" s="186" t="s">
        <v>2507</v>
      </c>
      <c r="C474" s="14"/>
      <c r="D474" s="15"/>
      <c r="E474" s="16" t="s">
        <v>1620</v>
      </c>
      <c r="F474" s="83">
        <v>30</v>
      </c>
      <c r="G474" s="168">
        <f t="shared" si="8"/>
        <v>28.2</v>
      </c>
      <c r="H474" s="54"/>
    </row>
    <row r="475" spans="1:8" ht="22.5">
      <c r="A475" s="14">
        <v>250401019</v>
      </c>
      <c r="B475" s="186" t="s">
        <v>2508</v>
      </c>
      <c r="C475" s="14"/>
      <c r="D475" s="15"/>
      <c r="E475" s="16" t="s">
        <v>1620</v>
      </c>
      <c r="F475" s="83">
        <v>20</v>
      </c>
      <c r="G475" s="168">
        <f t="shared" si="8"/>
        <v>18.8</v>
      </c>
      <c r="H475" s="137" t="s">
        <v>2917</v>
      </c>
    </row>
    <row r="476" spans="1:8" s="3" customFormat="1" ht="33.75">
      <c r="A476" s="14">
        <v>250401020</v>
      </c>
      <c r="B476" s="186" t="s">
        <v>2509</v>
      </c>
      <c r="C476" s="14" t="s">
        <v>2510</v>
      </c>
      <c r="D476" s="15"/>
      <c r="E476" s="16" t="s">
        <v>1620</v>
      </c>
      <c r="F476" s="83">
        <v>20</v>
      </c>
      <c r="G476" s="168">
        <f t="shared" si="8"/>
        <v>18.8</v>
      </c>
      <c r="H476" s="137" t="s">
        <v>2918</v>
      </c>
    </row>
    <row r="477" spans="1:8" s="3" customFormat="1" ht="22.5">
      <c r="A477" s="14">
        <v>250401021</v>
      </c>
      <c r="B477" s="186" t="s">
        <v>2511</v>
      </c>
      <c r="C477" s="14"/>
      <c r="D477" s="15"/>
      <c r="E477" s="16" t="s">
        <v>1620</v>
      </c>
      <c r="F477" s="83">
        <v>20</v>
      </c>
      <c r="G477" s="168">
        <f t="shared" si="8"/>
        <v>18.8</v>
      </c>
      <c r="H477" s="137"/>
    </row>
    <row r="478" spans="1:8" ht="22.5">
      <c r="A478" s="14">
        <v>250401022</v>
      </c>
      <c r="B478" s="186" t="s">
        <v>2512</v>
      </c>
      <c r="C478" s="14"/>
      <c r="D478" s="15"/>
      <c r="E478" s="16" t="s">
        <v>1620</v>
      </c>
      <c r="F478" s="83">
        <v>18</v>
      </c>
      <c r="G478" s="168">
        <f t="shared" si="8"/>
        <v>16.899999999999999</v>
      </c>
      <c r="H478" s="146"/>
    </row>
    <row r="479" spans="1:8" s="3" customFormat="1" ht="46.5">
      <c r="A479" s="14">
        <v>250401023</v>
      </c>
      <c r="B479" s="186" t="s">
        <v>2513</v>
      </c>
      <c r="C479" s="14" t="s">
        <v>2514</v>
      </c>
      <c r="D479" s="15"/>
      <c r="E479" s="16" t="s">
        <v>1620</v>
      </c>
      <c r="F479" s="83">
        <v>20</v>
      </c>
      <c r="G479" s="168">
        <f t="shared" si="8"/>
        <v>18.8</v>
      </c>
      <c r="H479" s="160" t="s">
        <v>2919</v>
      </c>
    </row>
    <row r="480" spans="1:8" ht="11.25">
      <c r="A480" s="14">
        <v>250401024</v>
      </c>
      <c r="B480" s="186" t="s">
        <v>2515</v>
      </c>
      <c r="C480" s="14"/>
      <c r="D480" s="15"/>
      <c r="E480" s="16" t="s">
        <v>1620</v>
      </c>
      <c r="F480" s="83">
        <v>18</v>
      </c>
      <c r="G480" s="168">
        <f t="shared" si="8"/>
        <v>16.899999999999999</v>
      </c>
      <c r="H480" s="160"/>
    </row>
    <row r="481" spans="1:8" s="3" customFormat="1" ht="22.5">
      <c r="A481" s="14">
        <v>250401025</v>
      </c>
      <c r="B481" s="186" t="s">
        <v>2516</v>
      </c>
      <c r="C481" s="14"/>
      <c r="D481" s="15"/>
      <c r="E481" s="16" t="s">
        <v>1620</v>
      </c>
      <c r="F481" s="83">
        <v>20</v>
      </c>
      <c r="G481" s="168">
        <f t="shared" si="8"/>
        <v>18.8</v>
      </c>
      <c r="H481" s="160"/>
    </row>
    <row r="482" spans="1:8" s="3" customFormat="1" ht="22.5">
      <c r="A482" s="14">
        <v>250401026</v>
      </c>
      <c r="B482" s="186" t="s">
        <v>2517</v>
      </c>
      <c r="C482" s="14"/>
      <c r="D482" s="15"/>
      <c r="E482" s="16" t="s">
        <v>1620</v>
      </c>
      <c r="F482" s="83">
        <v>25</v>
      </c>
      <c r="G482" s="168">
        <f t="shared" ref="G482:G545" si="9">ROUND(F482*0.94,1)</f>
        <v>23.5</v>
      </c>
      <c r="H482" s="160"/>
    </row>
    <row r="483" spans="1:8" s="3" customFormat="1" ht="33.75">
      <c r="A483" s="14">
        <v>250401027</v>
      </c>
      <c r="B483" s="186" t="s">
        <v>2518</v>
      </c>
      <c r="C483" s="14"/>
      <c r="D483" s="15"/>
      <c r="E483" s="16" t="s">
        <v>1620</v>
      </c>
      <c r="F483" s="83">
        <v>50</v>
      </c>
      <c r="G483" s="168">
        <f t="shared" si="9"/>
        <v>47</v>
      </c>
      <c r="H483" s="160" t="s">
        <v>2519</v>
      </c>
    </row>
    <row r="484" spans="1:8" s="3" customFormat="1" ht="24">
      <c r="A484" s="14">
        <v>250401028</v>
      </c>
      <c r="B484" s="186" t="s">
        <v>2520</v>
      </c>
      <c r="C484" s="14"/>
      <c r="D484" s="15"/>
      <c r="E484" s="16" t="s">
        <v>1620</v>
      </c>
      <c r="F484" s="83">
        <v>30</v>
      </c>
      <c r="G484" s="168">
        <f t="shared" si="9"/>
        <v>28.2</v>
      </c>
      <c r="H484" s="160" t="s">
        <v>2920</v>
      </c>
    </row>
    <row r="485" spans="1:8" s="3" customFormat="1" ht="11.25">
      <c r="A485" s="14">
        <v>250401029</v>
      </c>
      <c r="B485" s="186" t="s">
        <v>2521</v>
      </c>
      <c r="C485" s="14"/>
      <c r="D485" s="15"/>
      <c r="E485" s="16" t="s">
        <v>1620</v>
      </c>
      <c r="F485" s="83">
        <v>50</v>
      </c>
      <c r="G485" s="168">
        <f t="shared" si="9"/>
        <v>47</v>
      </c>
      <c r="H485" s="160"/>
    </row>
    <row r="486" spans="1:8" s="3" customFormat="1" ht="11.25">
      <c r="A486" s="14">
        <v>250401030</v>
      </c>
      <c r="B486" s="186" t="s">
        <v>2522</v>
      </c>
      <c r="C486" s="14"/>
      <c r="D486" s="15"/>
      <c r="E486" s="16" t="s">
        <v>1620</v>
      </c>
      <c r="F486" s="83">
        <v>65</v>
      </c>
      <c r="G486" s="168">
        <f t="shared" si="9"/>
        <v>61.1</v>
      </c>
      <c r="H486" s="160" t="s">
        <v>2523</v>
      </c>
    </row>
    <row r="487" spans="1:8" ht="22.5">
      <c r="A487" s="20">
        <v>250401031</v>
      </c>
      <c r="B487" s="19" t="s">
        <v>2524</v>
      </c>
      <c r="C487" s="20"/>
      <c r="D487" s="19"/>
      <c r="E487" s="18" t="s">
        <v>2525</v>
      </c>
      <c r="F487" s="86">
        <v>50</v>
      </c>
      <c r="G487" s="168">
        <f t="shared" si="9"/>
        <v>47</v>
      </c>
      <c r="H487" s="31" t="s">
        <v>2523</v>
      </c>
    </row>
    <row r="488" spans="1:8" ht="33.75">
      <c r="A488" s="19">
        <v>250401032</v>
      </c>
      <c r="B488" s="19" t="s">
        <v>2526</v>
      </c>
      <c r="C488" s="25"/>
      <c r="D488" s="110"/>
      <c r="E488" s="26" t="s">
        <v>1620</v>
      </c>
      <c r="F488" s="57">
        <v>40</v>
      </c>
      <c r="G488" s="168">
        <f t="shared" si="9"/>
        <v>37.6</v>
      </c>
      <c r="H488" s="31"/>
    </row>
    <row r="489" spans="1:8" ht="22.5">
      <c r="A489" s="19">
        <v>250401033</v>
      </c>
      <c r="B489" s="19" t="s">
        <v>2527</v>
      </c>
      <c r="C489" s="25" t="s">
        <v>2528</v>
      </c>
      <c r="D489" s="19"/>
      <c r="E489" s="26" t="s">
        <v>2529</v>
      </c>
      <c r="F489" s="57">
        <v>40</v>
      </c>
      <c r="G489" s="168">
        <f t="shared" si="9"/>
        <v>37.6</v>
      </c>
      <c r="H489" s="31" t="s">
        <v>2921</v>
      </c>
    </row>
    <row r="490" spans="1:8" ht="22.5">
      <c r="A490" s="19">
        <v>250401034</v>
      </c>
      <c r="B490" s="19" t="s">
        <v>2530</v>
      </c>
      <c r="C490" s="25"/>
      <c r="D490" s="19"/>
      <c r="E490" s="26" t="s">
        <v>1620</v>
      </c>
      <c r="F490" s="57">
        <v>75</v>
      </c>
      <c r="G490" s="168">
        <f t="shared" si="9"/>
        <v>70.5</v>
      </c>
      <c r="H490" s="31"/>
    </row>
    <row r="491" spans="1:8" ht="11.25">
      <c r="A491" s="19">
        <v>250401035</v>
      </c>
      <c r="B491" s="19" t="s">
        <v>2531</v>
      </c>
      <c r="C491" s="25"/>
      <c r="D491" s="19"/>
      <c r="E491" s="26" t="s">
        <v>1620</v>
      </c>
      <c r="F491" s="57">
        <v>70</v>
      </c>
      <c r="G491" s="168">
        <f t="shared" si="9"/>
        <v>65.8</v>
      </c>
      <c r="H491" s="31"/>
    </row>
    <row r="492" spans="1:8" ht="22.5">
      <c r="A492" s="81">
        <v>250402</v>
      </c>
      <c r="B492" s="13" t="s">
        <v>2532</v>
      </c>
      <c r="C492" s="14"/>
      <c r="D492" s="15"/>
      <c r="E492" s="16"/>
      <c r="F492" s="83"/>
      <c r="G492" s="168"/>
      <c r="H492" s="137"/>
    </row>
    <row r="493" spans="1:8" ht="22.5">
      <c r="A493" s="14">
        <v>250402001</v>
      </c>
      <c r="B493" s="135" t="s">
        <v>2533</v>
      </c>
      <c r="C493" s="14"/>
      <c r="D493" s="15"/>
      <c r="E493" s="16" t="s">
        <v>1620</v>
      </c>
      <c r="F493" s="83">
        <v>20</v>
      </c>
      <c r="G493" s="168">
        <f t="shared" si="9"/>
        <v>18.8</v>
      </c>
      <c r="H493" s="137"/>
    </row>
    <row r="494" spans="1:8" ht="22.5">
      <c r="A494" s="14">
        <v>250402002</v>
      </c>
      <c r="B494" s="135" t="s">
        <v>2534</v>
      </c>
      <c r="C494" s="14"/>
      <c r="D494" s="15"/>
      <c r="E494" s="16" t="s">
        <v>1620</v>
      </c>
      <c r="F494" s="83">
        <v>35</v>
      </c>
      <c r="G494" s="168">
        <f t="shared" si="9"/>
        <v>32.9</v>
      </c>
      <c r="H494" s="137"/>
    </row>
    <row r="495" spans="1:8" ht="33.75">
      <c r="A495" s="14">
        <v>250402003</v>
      </c>
      <c r="B495" s="135" t="s">
        <v>2535</v>
      </c>
      <c r="C495" s="14" t="s">
        <v>2536</v>
      </c>
      <c r="D495" s="15"/>
      <c r="E495" s="16" t="s">
        <v>1620</v>
      </c>
      <c r="F495" s="83">
        <v>8</v>
      </c>
      <c r="G495" s="168">
        <f t="shared" si="9"/>
        <v>7.5</v>
      </c>
      <c r="H495" s="137" t="s">
        <v>2922</v>
      </c>
    </row>
    <row r="496" spans="1:8" ht="22.5">
      <c r="A496" s="14">
        <v>250402004</v>
      </c>
      <c r="B496" s="135" t="s">
        <v>2537</v>
      </c>
      <c r="C496" s="14"/>
      <c r="D496" s="15"/>
      <c r="E496" s="16" t="s">
        <v>1620</v>
      </c>
      <c r="F496" s="83">
        <v>18</v>
      </c>
      <c r="G496" s="168">
        <f t="shared" si="9"/>
        <v>16.899999999999999</v>
      </c>
      <c r="H496" s="137" t="s">
        <v>2923</v>
      </c>
    </row>
    <row r="497" spans="1:8" ht="24">
      <c r="A497" s="14">
        <v>250402005</v>
      </c>
      <c r="B497" s="135" t="s">
        <v>2538</v>
      </c>
      <c r="C497" s="14" t="s">
        <v>2539</v>
      </c>
      <c r="D497" s="15"/>
      <c r="E497" s="16" t="s">
        <v>1620</v>
      </c>
      <c r="F497" s="83">
        <v>18</v>
      </c>
      <c r="G497" s="168">
        <f t="shared" si="9"/>
        <v>16.899999999999999</v>
      </c>
      <c r="H497" s="137" t="s">
        <v>2540</v>
      </c>
    </row>
    <row r="498" spans="1:8" ht="22.5">
      <c r="A498" s="14">
        <v>250402006</v>
      </c>
      <c r="B498" s="135" t="s">
        <v>2541</v>
      </c>
      <c r="C498" s="14"/>
      <c r="D498" s="15"/>
      <c r="E498" s="16" t="s">
        <v>1620</v>
      </c>
      <c r="F498" s="83">
        <v>18</v>
      </c>
      <c r="G498" s="168">
        <f t="shared" si="9"/>
        <v>16.899999999999999</v>
      </c>
      <c r="H498" s="137" t="s">
        <v>2924</v>
      </c>
    </row>
    <row r="499" spans="1:8" s="3" customFormat="1" ht="22.5">
      <c r="A499" s="14">
        <v>250402007</v>
      </c>
      <c r="B499" s="135" t="s">
        <v>2542</v>
      </c>
      <c r="C499" s="14"/>
      <c r="D499" s="15"/>
      <c r="E499" s="16" t="s">
        <v>1620</v>
      </c>
      <c r="F499" s="83">
        <v>18</v>
      </c>
      <c r="G499" s="168">
        <f t="shared" si="9"/>
        <v>16.899999999999999</v>
      </c>
      <c r="H499" s="137" t="s">
        <v>2923</v>
      </c>
    </row>
    <row r="500" spans="1:8" s="3" customFormat="1" ht="22.5">
      <c r="A500" s="14">
        <v>250402008</v>
      </c>
      <c r="B500" s="135" t="s">
        <v>2543</v>
      </c>
      <c r="C500" s="14"/>
      <c r="D500" s="15"/>
      <c r="E500" s="16" t="s">
        <v>1620</v>
      </c>
      <c r="F500" s="83">
        <v>20</v>
      </c>
      <c r="G500" s="168">
        <f t="shared" si="9"/>
        <v>18.8</v>
      </c>
      <c r="H500" s="137" t="s">
        <v>2923</v>
      </c>
    </row>
    <row r="501" spans="1:8" ht="22.5">
      <c r="A501" s="14">
        <v>250402009</v>
      </c>
      <c r="B501" s="135" t="s">
        <v>2544</v>
      </c>
      <c r="C501" s="14"/>
      <c r="D501" s="15"/>
      <c r="E501" s="16" t="s">
        <v>1620</v>
      </c>
      <c r="F501" s="83">
        <v>20</v>
      </c>
      <c r="G501" s="168">
        <f t="shared" si="9"/>
        <v>18.8</v>
      </c>
      <c r="H501" s="137" t="s">
        <v>2923</v>
      </c>
    </row>
    <row r="502" spans="1:8" s="3" customFormat="1" ht="22.5">
      <c r="A502" s="14">
        <v>250402010</v>
      </c>
      <c r="B502" s="135" t="s">
        <v>2545</v>
      </c>
      <c r="C502" s="14"/>
      <c r="D502" s="15"/>
      <c r="E502" s="16" t="s">
        <v>1620</v>
      </c>
      <c r="F502" s="83">
        <v>18</v>
      </c>
      <c r="G502" s="168">
        <f t="shared" si="9"/>
        <v>16.899999999999999</v>
      </c>
      <c r="H502" s="137" t="s">
        <v>2923</v>
      </c>
    </row>
    <row r="503" spans="1:8" s="3" customFormat="1" ht="22.5">
      <c r="A503" s="14">
        <v>250402011</v>
      </c>
      <c r="B503" s="135" t="s">
        <v>2546</v>
      </c>
      <c r="C503" s="14"/>
      <c r="D503" s="15"/>
      <c r="E503" s="16" t="s">
        <v>1620</v>
      </c>
      <c r="F503" s="83">
        <v>20</v>
      </c>
      <c r="G503" s="168">
        <f t="shared" si="9"/>
        <v>18.8</v>
      </c>
      <c r="H503" s="137" t="s">
        <v>2923</v>
      </c>
    </row>
    <row r="504" spans="1:8" s="3" customFormat="1" ht="33.75">
      <c r="A504" s="14">
        <v>250402012</v>
      </c>
      <c r="B504" s="135" t="s">
        <v>2547</v>
      </c>
      <c r="C504" s="14" t="s">
        <v>2548</v>
      </c>
      <c r="D504" s="15"/>
      <c r="E504" s="16" t="s">
        <v>1620</v>
      </c>
      <c r="F504" s="83">
        <v>20</v>
      </c>
      <c r="G504" s="168">
        <f t="shared" si="9"/>
        <v>18.8</v>
      </c>
      <c r="H504" s="137" t="s">
        <v>2519</v>
      </c>
    </row>
    <row r="505" spans="1:8" s="3" customFormat="1" ht="22.5">
      <c r="A505" s="14">
        <v>250402013</v>
      </c>
      <c r="B505" s="135" t="s">
        <v>2549</v>
      </c>
      <c r="C505" s="14"/>
      <c r="D505" s="15"/>
      <c r="E505" s="16" t="s">
        <v>1620</v>
      </c>
      <c r="F505" s="83">
        <v>30</v>
      </c>
      <c r="G505" s="168">
        <f t="shared" si="9"/>
        <v>28.2</v>
      </c>
      <c r="H505" s="137"/>
    </row>
    <row r="506" spans="1:8" ht="33.75">
      <c r="A506" s="14">
        <v>250402014</v>
      </c>
      <c r="B506" s="135" t="s">
        <v>2550</v>
      </c>
      <c r="C506" s="14" t="s">
        <v>2551</v>
      </c>
      <c r="D506" s="15"/>
      <c r="E506" s="16" t="s">
        <v>1620</v>
      </c>
      <c r="F506" s="83">
        <v>25</v>
      </c>
      <c r="G506" s="168">
        <f t="shared" si="9"/>
        <v>23.5</v>
      </c>
      <c r="H506" s="137" t="s">
        <v>2519</v>
      </c>
    </row>
    <row r="507" spans="1:8" ht="22.5">
      <c r="A507" s="14">
        <v>250402015</v>
      </c>
      <c r="B507" s="135" t="s">
        <v>2552</v>
      </c>
      <c r="C507" s="14"/>
      <c r="D507" s="15"/>
      <c r="E507" s="16" t="s">
        <v>1620</v>
      </c>
      <c r="F507" s="83">
        <v>10</v>
      </c>
      <c r="G507" s="168">
        <f t="shared" si="9"/>
        <v>9.4</v>
      </c>
      <c r="H507" s="137" t="s">
        <v>2925</v>
      </c>
    </row>
    <row r="508" spans="1:8" ht="22.5">
      <c r="A508" s="14">
        <v>250402016</v>
      </c>
      <c r="B508" s="135" t="s">
        <v>2553</v>
      </c>
      <c r="C508" s="14" t="s">
        <v>2554</v>
      </c>
      <c r="D508" s="15"/>
      <c r="E508" s="16" t="s">
        <v>1456</v>
      </c>
      <c r="F508" s="83">
        <v>40</v>
      </c>
      <c r="G508" s="168">
        <f t="shared" si="9"/>
        <v>37.6</v>
      </c>
      <c r="H508" s="137" t="s">
        <v>2519</v>
      </c>
    </row>
    <row r="509" spans="1:8" ht="35.25">
      <c r="A509" s="14">
        <v>250402017</v>
      </c>
      <c r="B509" s="135" t="s">
        <v>2555</v>
      </c>
      <c r="C509" s="14"/>
      <c r="D509" s="15"/>
      <c r="E509" s="16" t="s">
        <v>1620</v>
      </c>
      <c r="F509" s="83">
        <v>10</v>
      </c>
      <c r="G509" s="168">
        <f t="shared" si="9"/>
        <v>9.4</v>
      </c>
      <c r="H509" s="137" t="s">
        <v>2926</v>
      </c>
    </row>
    <row r="510" spans="1:8" s="3" customFormat="1" ht="35.25">
      <c r="A510" s="14">
        <v>250402018</v>
      </c>
      <c r="B510" s="135" t="s">
        <v>2556</v>
      </c>
      <c r="C510" s="14"/>
      <c r="D510" s="15"/>
      <c r="E510" s="16" t="s">
        <v>1620</v>
      </c>
      <c r="F510" s="83">
        <v>10</v>
      </c>
      <c r="G510" s="168">
        <f t="shared" si="9"/>
        <v>9.4</v>
      </c>
      <c r="H510" s="137" t="s">
        <v>2927</v>
      </c>
    </row>
    <row r="511" spans="1:8" s="3" customFormat="1" ht="24">
      <c r="A511" s="14">
        <v>250402019</v>
      </c>
      <c r="B511" s="135" t="s">
        <v>2557</v>
      </c>
      <c r="C511" s="14"/>
      <c r="D511" s="15"/>
      <c r="E511" s="16" t="s">
        <v>1620</v>
      </c>
      <c r="F511" s="83">
        <v>25</v>
      </c>
      <c r="G511" s="168">
        <f t="shared" si="9"/>
        <v>23.5</v>
      </c>
      <c r="H511" s="137" t="s">
        <v>2928</v>
      </c>
    </row>
    <row r="512" spans="1:8" s="3" customFormat="1" ht="11.25">
      <c r="A512" s="14">
        <v>250402020</v>
      </c>
      <c r="B512" s="135" t="s">
        <v>2558</v>
      </c>
      <c r="C512" s="14"/>
      <c r="D512" s="15"/>
      <c r="E512" s="16" t="s">
        <v>1620</v>
      </c>
      <c r="F512" s="83">
        <v>40</v>
      </c>
      <c r="G512" s="168">
        <f t="shared" si="9"/>
        <v>37.6</v>
      </c>
      <c r="H512" s="137"/>
    </row>
    <row r="513" spans="1:8" s="3" customFormat="1" ht="11.25">
      <c r="A513" s="14">
        <v>250402021</v>
      </c>
      <c r="B513" s="135" t="s">
        <v>2559</v>
      </c>
      <c r="C513" s="14"/>
      <c r="D513" s="15"/>
      <c r="E513" s="16" t="s">
        <v>1620</v>
      </c>
      <c r="F513" s="83">
        <v>40</v>
      </c>
      <c r="G513" s="168">
        <f t="shared" si="9"/>
        <v>37.6</v>
      </c>
      <c r="H513" s="137"/>
    </row>
    <row r="514" spans="1:8" ht="11.25">
      <c r="A514" s="14">
        <v>250402022</v>
      </c>
      <c r="B514" s="135" t="s">
        <v>2560</v>
      </c>
      <c r="C514" s="14"/>
      <c r="D514" s="15"/>
      <c r="E514" s="16" t="s">
        <v>1620</v>
      </c>
      <c r="F514" s="83">
        <v>40</v>
      </c>
      <c r="G514" s="168">
        <f t="shared" si="9"/>
        <v>37.6</v>
      </c>
      <c r="H514" s="137"/>
    </row>
    <row r="515" spans="1:8" ht="22.5">
      <c r="A515" s="14">
        <v>250402023</v>
      </c>
      <c r="B515" s="135" t="s">
        <v>2561</v>
      </c>
      <c r="C515" s="14"/>
      <c r="D515" s="15"/>
      <c r="E515" s="16" t="s">
        <v>1620</v>
      </c>
      <c r="F515" s="83">
        <v>40</v>
      </c>
      <c r="G515" s="168">
        <f t="shared" si="9"/>
        <v>37.6</v>
      </c>
      <c r="H515" s="137"/>
    </row>
    <row r="516" spans="1:8" ht="11.25">
      <c r="A516" s="14">
        <v>250402024</v>
      </c>
      <c r="B516" s="135" t="s">
        <v>2562</v>
      </c>
      <c r="C516" s="14"/>
      <c r="D516" s="15"/>
      <c r="E516" s="16" t="s">
        <v>1620</v>
      </c>
      <c r="F516" s="83">
        <v>40</v>
      </c>
      <c r="G516" s="168">
        <f t="shared" si="9"/>
        <v>37.6</v>
      </c>
      <c r="H516" s="137"/>
    </row>
    <row r="517" spans="1:8" ht="11.25">
      <c r="A517" s="14">
        <v>250402025</v>
      </c>
      <c r="B517" s="135" t="s">
        <v>2563</v>
      </c>
      <c r="C517" s="14"/>
      <c r="D517" s="15"/>
      <c r="E517" s="16" t="s">
        <v>1620</v>
      </c>
      <c r="F517" s="83">
        <v>40</v>
      </c>
      <c r="G517" s="168">
        <f t="shared" si="9"/>
        <v>37.6</v>
      </c>
      <c r="H517" s="137"/>
    </row>
    <row r="518" spans="1:8" s="3" customFormat="1" ht="34.5">
      <c r="A518" s="14">
        <v>250402026</v>
      </c>
      <c r="B518" s="135" t="s">
        <v>2564</v>
      </c>
      <c r="C518" s="14"/>
      <c r="D518" s="15"/>
      <c r="E518" s="16" t="s">
        <v>1620</v>
      </c>
      <c r="F518" s="83">
        <v>20</v>
      </c>
      <c r="G518" s="168">
        <f t="shared" si="9"/>
        <v>18.8</v>
      </c>
      <c r="H518" s="137" t="s">
        <v>2929</v>
      </c>
    </row>
    <row r="519" spans="1:8" s="3" customFormat="1" ht="22.5">
      <c r="A519" s="14">
        <v>250402027</v>
      </c>
      <c r="B519" s="135" t="s">
        <v>2565</v>
      </c>
      <c r="C519" s="14"/>
      <c r="D519" s="15"/>
      <c r="E519" s="16" t="s">
        <v>1620</v>
      </c>
      <c r="F519" s="83">
        <v>35</v>
      </c>
      <c r="G519" s="168">
        <f t="shared" si="9"/>
        <v>32.9</v>
      </c>
      <c r="H519" s="137"/>
    </row>
    <row r="520" spans="1:8" s="3" customFormat="1" ht="23.25" customHeight="1">
      <c r="A520" s="14">
        <v>250402028</v>
      </c>
      <c r="B520" s="135" t="s">
        <v>2566</v>
      </c>
      <c r="C520" s="14"/>
      <c r="D520" s="15"/>
      <c r="E520" s="16" t="s">
        <v>1620</v>
      </c>
      <c r="F520" s="83">
        <v>35</v>
      </c>
      <c r="G520" s="168">
        <f t="shared" si="9"/>
        <v>32.9</v>
      </c>
      <c r="H520" s="137"/>
    </row>
    <row r="521" spans="1:8" ht="11.25">
      <c r="A521" s="14">
        <v>250402029</v>
      </c>
      <c r="B521" s="135" t="s">
        <v>2567</v>
      </c>
      <c r="C521" s="14"/>
      <c r="D521" s="15"/>
      <c r="E521" s="16" t="s">
        <v>1620</v>
      </c>
      <c r="F521" s="83">
        <v>35</v>
      </c>
      <c r="G521" s="168">
        <f t="shared" si="9"/>
        <v>32.9</v>
      </c>
      <c r="H521" s="137"/>
    </row>
    <row r="522" spans="1:8" ht="11.25">
      <c r="A522" s="14">
        <v>250402030</v>
      </c>
      <c r="B522" s="135" t="s">
        <v>2568</v>
      </c>
      <c r="C522" s="14" t="s">
        <v>2569</v>
      </c>
      <c r="D522" s="15"/>
      <c r="E522" s="16" t="s">
        <v>1620</v>
      </c>
      <c r="F522" s="83">
        <v>20</v>
      </c>
      <c r="G522" s="168">
        <f t="shared" si="9"/>
        <v>18.8</v>
      </c>
      <c r="H522" s="137" t="s">
        <v>2519</v>
      </c>
    </row>
    <row r="523" spans="1:8" s="3" customFormat="1" ht="11.25">
      <c r="A523" s="14">
        <v>250402031</v>
      </c>
      <c r="B523" s="135" t="s">
        <v>2570</v>
      </c>
      <c r="C523" s="14" t="s">
        <v>2569</v>
      </c>
      <c r="D523" s="15"/>
      <c r="E523" s="16" t="s">
        <v>1620</v>
      </c>
      <c r="F523" s="83">
        <v>20</v>
      </c>
      <c r="G523" s="168">
        <f t="shared" si="9"/>
        <v>18.8</v>
      </c>
      <c r="H523" s="137" t="s">
        <v>2519</v>
      </c>
    </row>
    <row r="524" spans="1:8" s="3" customFormat="1" ht="11.25">
      <c r="A524" s="14">
        <v>250402032</v>
      </c>
      <c r="B524" s="135" t="s">
        <v>2571</v>
      </c>
      <c r="C524" s="14"/>
      <c r="D524" s="15"/>
      <c r="E524" s="16" t="s">
        <v>1620</v>
      </c>
      <c r="F524" s="83">
        <v>20</v>
      </c>
      <c r="G524" s="168">
        <f t="shared" si="9"/>
        <v>18.8</v>
      </c>
      <c r="H524" s="137"/>
    </row>
    <row r="525" spans="1:8" s="3" customFormat="1" ht="22.5">
      <c r="A525" s="14">
        <v>250402033</v>
      </c>
      <c r="B525" s="135" t="s">
        <v>2572</v>
      </c>
      <c r="C525" s="14" t="s">
        <v>2573</v>
      </c>
      <c r="D525" s="15"/>
      <c r="E525" s="16" t="s">
        <v>1620</v>
      </c>
      <c r="F525" s="83">
        <v>20</v>
      </c>
      <c r="G525" s="168">
        <f t="shared" si="9"/>
        <v>18.8</v>
      </c>
      <c r="H525" s="137" t="s">
        <v>2519</v>
      </c>
    </row>
    <row r="526" spans="1:8" ht="11.25">
      <c r="A526" s="14">
        <v>250402034</v>
      </c>
      <c r="B526" s="135" t="s">
        <v>2574</v>
      </c>
      <c r="C526" s="14"/>
      <c r="D526" s="15"/>
      <c r="E526" s="16" t="s">
        <v>1620</v>
      </c>
      <c r="F526" s="83">
        <v>35</v>
      </c>
      <c r="G526" s="168">
        <f t="shared" si="9"/>
        <v>32.9</v>
      </c>
      <c r="H526" s="137"/>
    </row>
    <row r="527" spans="1:8" s="3" customFormat="1" ht="22.5">
      <c r="A527" s="14">
        <v>250402035</v>
      </c>
      <c r="B527" s="135" t="s">
        <v>2575</v>
      </c>
      <c r="C527" s="14"/>
      <c r="D527" s="15"/>
      <c r="E527" s="16" t="s">
        <v>1620</v>
      </c>
      <c r="F527" s="83">
        <v>8</v>
      </c>
      <c r="G527" s="168">
        <f t="shared" si="9"/>
        <v>7.5</v>
      </c>
      <c r="H527" s="137" t="s">
        <v>2930</v>
      </c>
    </row>
    <row r="528" spans="1:8" s="3" customFormat="1" ht="22.5">
      <c r="A528" s="14">
        <v>250402036</v>
      </c>
      <c r="B528" s="135" t="s">
        <v>2576</v>
      </c>
      <c r="C528" s="14"/>
      <c r="D528" s="15"/>
      <c r="E528" s="16" t="s">
        <v>1620</v>
      </c>
      <c r="F528" s="83">
        <v>20</v>
      </c>
      <c r="G528" s="168">
        <f t="shared" si="9"/>
        <v>18.8</v>
      </c>
      <c r="H528" s="137"/>
    </row>
    <row r="529" spans="1:8" s="3" customFormat="1" ht="22.5">
      <c r="A529" s="14">
        <v>250402037</v>
      </c>
      <c r="B529" s="135" t="s">
        <v>2577</v>
      </c>
      <c r="C529" s="14"/>
      <c r="D529" s="15"/>
      <c r="E529" s="16" t="s">
        <v>1620</v>
      </c>
      <c r="F529" s="83">
        <v>25</v>
      </c>
      <c r="G529" s="168">
        <f t="shared" si="9"/>
        <v>23.5</v>
      </c>
      <c r="H529" s="137"/>
    </row>
    <row r="530" spans="1:8" s="3" customFormat="1" ht="22.5">
      <c r="A530" s="14">
        <v>250402038</v>
      </c>
      <c r="B530" s="135" t="s">
        <v>2578</v>
      </c>
      <c r="C530" s="14"/>
      <c r="D530" s="15"/>
      <c r="E530" s="16" t="s">
        <v>1620</v>
      </c>
      <c r="F530" s="83">
        <v>25</v>
      </c>
      <c r="G530" s="168">
        <f t="shared" si="9"/>
        <v>23.5</v>
      </c>
      <c r="H530" s="137"/>
    </row>
    <row r="531" spans="1:8" s="3" customFormat="1" ht="33.75">
      <c r="A531" s="14">
        <v>250402039</v>
      </c>
      <c r="B531" s="135" t="s">
        <v>2579</v>
      </c>
      <c r="C531" s="14"/>
      <c r="D531" s="15"/>
      <c r="E531" s="16" t="s">
        <v>1620</v>
      </c>
      <c r="F531" s="83">
        <v>25</v>
      </c>
      <c r="G531" s="168">
        <f t="shared" si="9"/>
        <v>23.5</v>
      </c>
      <c r="H531" s="137"/>
    </row>
    <row r="532" spans="1:8" s="3" customFormat="1" ht="22.5">
      <c r="A532" s="14">
        <v>250402040</v>
      </c>
      <c r="B532" s="135" t="s">
        <v>2580</v>
      </c>
      <c r="C532" s="194"/>
      <c r="D532" s="15"/>
      <c r="E532" s="16" t="s">
        <v>1620</v>
      </c>
      <c r="F532" s="83">
        <v>25</v>
      </c>
      <c r="G532" s="168">
        <f t="shared" si="9"/>
        <v>23.5</v>
      </c>
      <c r="H532" s="137"/>
    </row>
    <row r="533" spans="1:8" ht="22.5">
      <c r="A533" s="19">
        <v>250402041</v>
      </c>
      <c r="B533" s="181" t="s">
        <v>2581</v>
      </c>
      <c r="C533" s="20"/>
      <c r="D533" s="19"/>
      <c r="E533" s="26" t="s">
        <v>1620</v>
      </c>
      <c r="F533" s="57">
        <v>85</v>
      </c>
      <c r="G533" s="168">
        <f t="shared" si="9"/>
        <v>79.900000000000006</v>
      </c>
      <c r="H533" s="138"/>
    </row>
    <row r="534" spans="1:8" ht="22.5">
      <c r="A534" s="19">
        <v>250402042</v>
      </c>
      <c r="B534" s="181" t="s">
        <v>2582</v>
      </c>
      <c r="C534" s="25"/>
      <c r="D534" s="19"/>
      <c r="E534" s="26" t="s">
        <v>1620</v>
      </c>
      <c r="F534" s="57">
        <v>85</v>
      </c>
      <c r="G534" s="168">
        <f t="shared" si="9"/>
        <v>79.900000000000006</v>
      </c>
      <c r="H534" s="138"/>
    </row>
    <row r="535" spans="1:8" ht="22.5">
      <c r="A535" s="19">
        <v>250402043</v>
      </c>
      <c r="B535" s="181" t="s">
        <v>2583</v>
      </c>
      <c r="C535" s="25"/>
      <c r="D535" s="19"/>
      <c r="E535" s="26" t="s">
        <v>1620</v>
      </c>
      <c r="F535" s="57">
        <v>50</v>
      </c>
      <c r="G535" s="168">
        <f t="shared" si="9"/>
        <v>47</v>
      </c>
      <c r="H535" s="138"/>
    </row>
    <row r="536" spans="1:8" ht="22.5">
      <c r="A536" s="19">
        <v>250402044</v>
      </c>
      <c r="B536" s="181" t="s">
        <v>2584</v>
      </c>
      <c r="C536" s="25"/>
      <c r="D536" s="19"/>
      <c r="E536" s="26" t="s">
        <v>1620</v>
      </c>
      <c r="F536" s="57">
        <v>60</v>
      </c>
      <c r="G536" s="168">
        <f t="shared" si="9"/>
        <v>56.4</v>
      </c>
      <c r="H536" s="138"/>
    </row>
    <row r="537" spans="1:8" ht="22.5">
      <c r="A537" s="19">
        <v>250402045</v>
      </c>
      <c r="B537" s="181" t="s">
        <v>2585</v>
      </c>
      <c r="C537" s="25"/>
      <c r="D537" s="19"/>
      <c r="E537" s="26" t="s">
        <v>1620</v>
      </c>
      <c r="F537" s="57">
        <v>60</v>
      </c>
      <c r="G537" s="168">
        <f t="shared" si="9"/>
        <v>56.4</v>
      </c>
      <c r="H537" s="138"/>
    </row>
    <row r="538" spans="1:8" ht="33.75">
      <c r="A538" s="19">
        <v>250402046</v>
      </c>
      <c r="B538" s="181" t="s">
        <v>2586</v>
      </c>
      <c r="C538" s="25"/>
      <c r="D538" s="19"/>
      <c r="E538" s="26" t="s">
        <v>1620</v>
      </c>
      <c r="F538" s="57">
        <v>60</v>
      </c>
      <c r="G538" s="168">
        <f t="shared" si="9"/>
        <v>56.4</v>
      </c>
      <c r="H538" s="138"/>
    </row>
    <row r="539" spans="1:8" ht="11.25">
      <c r="A539" s="19">
        <v>250402047</v>
      </c>
      <c r="B539" s="181" t="s">
        <v>2587</v>
      </c>
      <c r="C539" s="25"/>
      <c r="D539" s="19"/>
      <c r="E539" s="26" t="s">
        <v>1620</v>
      </c>
      <c r="F539" s="57">
        <v>80</v>
      </c>
      <c r="G539" s="168">
        <f t="shared" si="9"/>
        <v>75.2</v>
      </c>
      <c r="H539" s="138"/>
    </row>
    <row r="540" spans="1:8" ht="11.25">
      <c r="A540" s="19">
        <v>250402048</v>
      </c>
      <c r="B540" s="181" t="s">
        <v>2588</v>
      </c>
      <c r="C540" s="25"/>
      <c r="D540" s="19"/>
      <c r="E540" s="26" t="s">
        <v>1620</v>
      </c>
      <c r="F540" s="57">
        <v>50</v>
      </c>
      <c r="G540" s="168">
        <f t="shared" si="9"/>
        <v>47</v>
      </c>
      <c r="H540" s="138"/>
    </row>
    <row r="541" spans="1:8" ht="22.5">
      <c r="A541" s="19">
        <v>250402049</v>
      </c>
      <c r="B541" s="181" t="s">
        <v>2589</v>
      </c>
      <c r="C541" s="25"/>
      <c r="D541" s="19"/>
      <c r="E541" s="26" t="s">
        <v>1620</v>
      </c>
      <c r="F541" s="57">
        <v>50</v>
      </c>
      <c r="G541" s="168">
        <f t="shared" si="9"/>
        <v>47</v>
      </c>
      <c r="H541" s="138"/>
    </row>
    <row r="542" spans="1:8" ht="11.25">
      <c r="A542" s="19">
        <v>250402050</v>
      </c>
      <c r="B542" s="181" t="s">
        <v>2590</v>
      </c>
      <c r="C542" s="25"/>
      <c r="D542" s="19"/>
      <c r="E542" s="26" t="s">
        <v>1620</v>
      </c>
      <c r="F542" s="57">
        <v>60</v>
      </c>
      <c r="G542" s="168">
        <f t="shared" si="9"/>
        <v>56.4</v>
      </c>
      <c r="H542" s="138"/>
    </row>
    <row r="543" spans="1:8" ht="22.5">
      <c r="A543" s="19">
        <v>250402051</v>
      </c>
      <c r="B543" s="181" t="s">
        <v>2591</v>
      </c>
      <c r="C543" s="25"/>
      <c r="D543" s="19"/>
      <c r="E543" s="26" t="s">
        <v>1620</v>
      </c>
      <c r="F543" s="57">
        <v>50</v>
      </c>
      <c r="G543" s="168">
        <f t="shared" si="9"/>
        <v>47</v>
      </c>
      <c r="H543" s="138"/>
    </row>
    <row r="544" spans="1:8" ht="33.75">
      <c r="A544" s="19">
        <v>250402052</v>
      </c>
      <c r="B544" s="181" t="s">
        <v>2592</v>
      </c>
      <c r="C544" s="25"/>
      <c r="D544" s="19"/>
      <c r="E544" s="26" t="s">
        <v>1620</v>
      </c>
      <c r="F544" s="57">
        <v>80</v>
      </c>
      <c r="G544" s="168">
        <f t="shared" si="9"/>
        <v>75.2</v>
      </c>
      <c r="H544" s="138"/>
    </row>
    <row r="545" spans="1:8" ht="22.5">
      <c r="A545" s="19">
        <v>250402053</v>
      </c>
      <c r="B545" s="181" t="s">
        <v>2593</v>
      </c>
      <c r="C545" s="25"/>
      <c r="D545" s="19"/>
      <c r="E545" s="26" t="s">
        <v>1620</v>
      </c>
      <c r="F545" s="57">
        <v>90</v>
      </c>
      <c r="G545" s="168">
        <f t="shared" si="9"/>
        <v>84.6</v>
      </c>
      <c r="H545" s="138"/>
    </row>
    <row r="546" spans="1:8" ht="33.75">
      <c r="A546" s="19">
        <v>250402054</v>
      </c>
      <c r="B546" s="181" t="s">
        <v>2594</v>
      </c>
      <c r="C546" s="25"/>
      <c r="D546" s="19"/>
      <c r="E546" s="26" t="s">
        <v>1620</v>
      </c>
      <c r="F546" s="57">
        <v>60</v>
      </c>
      <c r="G546" s="168">
        <f t="shared" ref="G546:G609" si="10">ROUND(F546*0.94,1)</f>
        <v>56.4</v>
      </c>
      <c r="H546" s="138"/>
    </row>
    <row r="547" spans="1:8" ht="27.75" customHeight="1">
      <c r="A547" s="19">
        <v>250402055</v>
      </c>
      <c r="B547" s="180" t="s">
        <v>2595</v>
      </c>
      <c r="C547" s="25"/>
      <c r="D547" s="19"/>
      <c r="E547" s="26" t="s">
        <v>1620</v>
      </c>
      <c r="F547" s="57">
        <v>60</v>
      </c>
      <c r="G547" s="168">
        <f t="shared" si="10"/>
        <v>56.4</v>
      </c>
      <c r="H547" s="138"/>
    </row>
    <row r="548" spans="1:8" ht="11.25">
      <c r="A548" s="81">
        <v>250403</v>
      </c>
      <c r="B548" s="185" t="s">
        <v>2596</v>
      </c>
      <c r="C548" s="97"/>
      <c r="D548" s="98"/>
      <c r="E548" s="99"/>
      <c r="F548" s="100"/>
      <c r="G548" s="168"/>
      <c r="H548" s="141"/>
    </row>
    <row r="549" spans="1:8" ht="45">
      <c r="A549" s="14">
        <v>250403001</v>
      </c>
      <c r="B549" s="186" t="s">
        <v>2597</v>
      </c>
      <c r="C549" s="14" t="s">
        <v>2598</v>
      </c>
      <c r="D549" s="101"/>
      <c r="E549" s="16" t="s">
        <v>1620</v>
      </c>
      <c r="F549" s="83">
        <v>18</v>
      </c>
      <c r="G549" s="168">
        <f t="shared" si="10"/>
        <v>16.899999999999999</v>
      </c>
      <c r="H549" s="141" t="s">
        <v>2931</v>
      </c>
    </row>
    <row r="550" spans="1:8" ht="22.5">
      <c r="A550" s="14">
        <v>250403002</v>
      </c>
      <c r="B550" s="186" t="s">
        <v>2599</v>
      </c>
      <c r="C550" s="14"/>
      <c r="D550" s="14"/>
      <c r="E550" s="16" t="s">
        <v>1620</v>
      </c>
      <c r="F550" s="83">
        <v>15</v>
      </c>
      <c r="G550" s="168">
        <f t="shared" si="10"/>
        <v>14.1</v>
      </c>
      <c r="H550" s="141" t="s">
        <v>2932</v>
      </c>
    </row>
    <row r="551" spans="1:8" ht="22.5">
      <c r="A551" s="14">
        <v>250403003</v>
      </c>
      <c r="B551" s="186" t="s">
        <v>2600</v>
      </c>
      <c r="C551" s="15"/>
      <c r="D551" s="15"/>
      <c r="E551" s="16" t="s">
        <v>1620</v>
      </c>
      <c r="F551" s="83">
        <v>70</v>
      </c>
      <c r="G551" s="168">
        <f t="shared" si="10"/>
        <v>65.8</v>
      </c>
      <c r="H551" s="141" t="s">
        <v>2933</v>
      </c>
    </row>
    <row r="552" spans="1:8" ht="22.5">
      <c r="A552" s="20">
        <v>250403004</v>
      </c>
      <c r="B552" s="19" t="s">
        <v>2601</v>
      </c>
      <c r="C552" s="20"/>
      <c r="D552" s="19"/>
      <c r="E552" s="18" t="s">
        <v>1620</v>
      </c>
      <c r="F552" s="86">
        <v>8</v>
      </c>
      <c r="G552" s="168">
        <f t="shared" si="10"/>
        <v>7.5</v>
      </c>
      <c r="H552" s="170" t="s">
        <v>2934</v>
      </c>
    </row>
    <row r="553" spans="1:8" ht="22.5">
      <c r="A553" s="20">
        <v>250403005</v>
      </c>
      <c r="B553" s="19" t="s">
        <v>2602</v>
      </c>
      <c r="C553" s="20"/>
      <c r="D553" s="19"/>
      <c r="E553" s="18" t="s">
        <v>1620</v>
      </c>
      <c r="F553" s="86">
        <v>5</v>
      </c>
      <c r="G553" s="168">
        <f t="shared" si="10"/>
        <v>4.7</v>
      </c>
      <c r="H553" s="170" t="s">
        <v>2935</v>
      </c>
    </row>
    <row r="554" spans="1:8" ht="22.5">
      <c r="A554" s="20">
        <v>250403006</v>
      </c>
      <c r="B554" s="19" t="s">
        <v>2603</v>
      </c>
      <c r="C554" s="20"/>
      <c r="D554" s="19"/>
      <c r="E554" s="18" t="s">
        <v>1620</v>
      </c>
      <c r="F554" s="86">
        <v>5</v>
      </c>
      <c r="G554" s="168">
        <f t="shared" si="10"/>
        <v>4.7</v>
      </c>
      <c r="H554" s="170" t="s">
        <v>2935</v>
      </c>
    </row>
    <row r="555" spans="1:8" ht="22.5">
      <c r="A555" s="20">
        <v>250403007</v>
      </c>
      <c r="B555" s="19" t="s">
        <v>2604</v>
      </c>
      <c r="C555" s="20"/>
      <c r="D555" s="19"/>
      <c r="E555" s="18" t="s">
        <v>1620</v>
      </c>
      <c r="F555" s="86">
        <v>5</v>
      </c>
      <c r="G555" s="168">
        <f t="shared" si="10"/>
        <v>4.7</v>
      </c>
      <c r="H555" s="170" t="s">
        <v>2935</v>
      </c>
    </row>
    <row r="556" spans="1:8" ht="22.5">
      <c r="A556" s="20">
        <v>250403008</v>
      </c>
      <c r="B556" s="19" t="s">
        <v>2605</v>
      </c>
      <c r="C556" s="20"/>
      <c r="D556" s="19"/>
      <c r="E556" s="18" t="s">
        <v>1620</v>
      </c>
      <c r="F556" s="86">
        <v>8</v>
      </c>
      <c r="G556" s="168">
        <f t="shared" si="10"/>
        <v>7.5</v>
      </c>
      <c r="H556" s="170" t="s">
        <v>2935</v>
      </c>
    </row>
    <row r="557" spans="1:8" ht="22.5">
      <c r="A557" s="20">
        <v>250403009</v>
      </c>
      <c r="B557" s="19" t="s">
        <v>2606</v>
      </c>
      <c r="C557" s="20"/>
      <c r="D557" s="19"/>
      <c r="E557" s="18" t="s">
        <v>1620</v>
      </c>
      <c r="F557" s="86">
        <v>6</v>
      </c>
      <c r="G557" s="168">
        <f t="shared" si="10"/>
        <v>5.6</v>
      </c>
      <c r="H557" s="170" t="s">
        <v>2935</v>
      </c>
    </row>
    <row r="558" spans="1:8" ht="33.75">
      <c r="A558" s="14">
        <v>250403010</v>
      </c>
      <c r="B558" s="135" t="s">
        <v>2607</v>
      </c>
      <c r="C558" s="14"/>
      <c r="D558" s="15"/>
      <c r="E558" s="16" t="s">
        <v>1620</v>
      </c>
      <c r="F558" s="83">
        <v>8</v>
      </c>
      <c r="G558" s="168">
        <f t="shared" si="10"/>
        <v>7.5</v>
      </c>
      <c r="H558" s="144"/>
    </row>
    <row r="559" spans="1:8" ht="22.5">
      <c r="A559" s="14">
        <v>250403011</v>
      </c>
      <c r="B559" s="135" t="s">
        <v>3203</v>
      </c>
      <c r="C559" s="14" t="s">
        <v>2608</v>
      </c>
      <c r="D559" s="15"/>
      <c r="E559" s="16" t="s">
        <v>1620</v>
      </c>
      <c r="F559" s="83">
        <v>20</v>
      </c>
      <c r="G559" s="168">
        <f t="shared" si="10"/>
        <v>18.8</v>
      </c>
      <c r="H559" s="144" t="s">
        <v>2519</v>
      </c>
    </row>
    <row r="560" spans="1:8" ht="22.5">
      <c r="A560" s="14">
        <v>250403012</v>
      </c>
      <c r="B560" s="135" t="s">
        <v>3204</v>
      </c>
      <c r="C560" s="14" t="s">
        <v>2609</v>
      </c>
      <c r="D560" s="14"/>
      <c r="E560" s="16" t="s">
        <v>1620</v>
      </c>
      <c r="F560" s="83">
        <v>20</v>
      </c>
      <c r="G560" s="168">
        <f t="shared" si="10"/>
        <v>18.8</v>
      </c>
      <c r="H560" s="144" t="s">
        <v>2519</v>
      </c>
    </row>
    <row r="561" spans="1:8" ht="11.25">
      <c r="A561" s="14">
        <v>250403013</v>
      </c>
      <c r="B561" s="135" t="s">
        <v>2610</v>
      </c>
      <c r="C561" s="15"/>
      <c r="D561" s="15"/>
      <c r="E561" s="16" t="s">
        <v>1620</v>
      </c>
      <c r="F561" s="83">
        <v>150</v>
      </c>
      <c r="G561" s="168">
        <f t="shared" si="10"/>
        <v>141</v>
      </c>
      <c r="H561" s="144"/>
    </row>
    <row r="562" spans="1:8" ht="33.75">
      <c r="A562" s="14">
        <v>250403014</v>
      </c>
      <c r="B562" s="135" t="s">
        <v>2611</v>
      </c>
      <c r="C562" s="14"/>
      <c r="D562" s="15"/>
      <c r="E562" s="16" t="s">
        <v>1620</v>
      </c>
      <c r="F562" s="83">
        <v>25</v>
      </c>
      <c r="G562" s="168">
        <f t="shared" si="10"/>
        <v>23.5</v>
      </c>
      <c r="H562" s="144" t="s">
        <v>2936</v>
      </c>
    </row>
    <row r="563" spans="1:8" ht="22.5">
      <c r="A563" s="14">
        <v>250403015</v>
      </c>
      <c r="B563" s="135" t="s">
        <v>2612</v>
      </c>
      <c r="C563" s="14"/>
      <c r="D563" s="15"/>
      <c r="E563" s="16" t="s">
        <v>1620</v>
      </c>
      <c r="F563" s="83">
        <v>30</v>
      </c>
      <c r="G563" s="168">
        <f t="shared" si="10"/>
        <v>28.2</v>
      </c>
      <c r="H563" s="144"/>
    </row>
    <row r="564" spans="1:8" ht="22.5">
      <c r="A564" s="14">
        <v>250403016</v>
      </c>
      <c r="B564" s="135" t="s">
        <v>2613</v>
      </c>
      <c r="C564" s="14"/>
      <c r="D564" s="101"/>
      <c r="E564" s="16" t="s">
        <v>1620</v>
      </c>
      <c r="F564" s="83">
        <v>30</v>
      </c>
      <c r="G564" s="168">
        <f t="shared" si="10"/>
        <v>28.2</v>
      </c>
      <c r="H564" s="144"/>
    </row>
    <row r="565" spans="1:8" ht="33.75">
      <c r="A565" s="14">
        <v>250403017</v>
      </c>
      <c r="B565" s="135" t="s">
        <v>2614</v>
      </c>
      <c r="C565" s="14" t="s">
        <v>2598</v>
      </c>
      <c r="D565" s="101"/>
      <c r="E565" s="16" t="s">
        <v>1620</v>
      </c>
      <c r="F565" s="83">
        <v>35</v>
      </c>
      <c r="G565" s="168">
        <f t="shared" si="10"/>
        <v>32.9</v>
      </c>
      <c r="H565" s="144" t="s">
        <v>2937</v>
      </c>
    </row>
    <row r="566" spans="1:8" ht="33.75">
      <c r="A566" s="14">
        <v>250403018</v>
      </c>
      <c r="B566" s="135" t="s">
        <v>2615</v>
      </c>
      <c r="C566" s="14"/>
      <c r="D566" s="15"/>
      <c r="E566" s="16" t="s">
        <v>1620</v>
      </c>
      <c r="F566" s="83">
        <v>35</v>
      </c>
      <c r="G566" s="168">
        <f t="shared" si="10"/>
        <v>32.9</v>
      </c>
      <c r="H566" s="144" t="s">
        <v>2938</v>
      </c>
    </row>
    <row r="567" spans="1:8" ht="23.25">
      <c r="A567" s="14">
        <v>250403019</v>
      </c>
      <c r="B567" s="135" t="s">
        <v>2616</v>
      </c>
      <c r="C567" s="14"/>
      <c r="D567" s="14"/>
      <c r="E567" s="16" t="s">
        <v>1620</v>
      </c>
      <c r="F567" s="83">
        <v>40</v>
      </c>
      <c r="G567" s="168">
        <f t="shared" si="10"/>
        <v>37.6</v>
      </c>
      <c r="H567" s="144" t="s">
        <v>2939</v>
      </c>
    </row>
    <row r="568" spans="1:8" ht="58.5">
      <c r="A568" s="14">
        <v>250403020</v>
      </c>
      <c r="B568" s="135" t="s">
        <v>2617</v>
      </c>
      <c r="C568" s="14" t="s">
        <v>2598</v>
      </c>
      <c r="D568" s="14"/>
      <c r="E568" s="16" t="s">
        <v>1620</v>
      </c>
      <c r="F568" s="83">
        <v>30</v>
      </c>
      <c r="G568" s="168">
        <f t="shared" si="10"/>
        <v>28.2</v>
      </c>
      <c r="H568" s="144" t="s">
        <v>2940</v>
      </c>
    </row>
    <row r="569" spans="1:8" ht="58.5">
      <c r="A569" s="14">
        <v>250403021</v>
      </c>
      <c r="B569" s="135" t="s">
        <v>2618</v>
      </c>
      <c r="C569" s="14" t="s">
        <v>2598</v>
      </c>
      <c r="D569" s="15"/>
      <c r="E569" s="16" t="s">
        <v>1620</v>
      </c>
      <c r="F569" s="83">
        <v>30</v>
      </c>
      <c r="G569" s="168">
        <f t="shared" si="10"/>
        <v>28.2</v>
      </c>
      <c r="H569" s="144" t="s">
        <v>2941</v>
      </c>
    </row>
    <row r="570" spans="1:8" ht="59.25">
      <c r="A570" s="14">
        <v>250403022</v>
      </c>
      <c r="B570" s="135" t="s">
        <v>2619</v>
      </c>
      <c r="C570" s="14" t="s">
        <v>2598</v>
      </c>
      <c r="D570" s="101"/>
      <c r="E570" s="16" t="s">
        <v>1620</v>
      </c>
      <c r="F570" s="83">
        <v>30</v>
      </c>
      <c r="G570" s="168">
        <f t="shared" si="10"/>
        <v>28.2</v>
      </c>
      <c r="H570" s="144" t="s">
        <v>2942</v>
      </c>
    </row>
    <row r="571" spans="1:8" ht="46.5">
      <c r="A571" s="14">
        <v>250403023</v>
      </c>
      <c r="B571" s="135" t="s">
        <v>2620</v>
      </c>
      <c r="C571" s="14" t="s">
        <v>2621</v>
      </c>
      <c r="D571" s="15"/>
      <c r="E571" s="16" t="s">
        <v>1620</v>
      </c>
      <c r="F571" s="83">
        <v>30</v>
      </c>
      <c r="G571" s="168">
        <f t="shared" si="10"/>
        <v>28.2</v>
      </c>
      <c r="H571" s="144" t="s">
        <v>2943</v>
      </c>
    </row>
    <row r="572" spans="1:8" ht="46.5">
      <c r="A572" s="14">
        <v>250403024</v>
      </c>
      <c r="B572" s="135" t="s">
        <v>2620</v>
      </c>
      <c r="C572" s="14" t="s">
        <v>2598</v>
      </c>
      <c r="D572" s="14"/>
      <c r="E572" s="16" t="s">
        <v>1620</v>
      </c>
      <c r="F572" s="83">
        <v>30</v>
      </c>
      <c r="G572" s="168">
        <f t="shared" si="10"/>
        <v>28.2</v>
      </c>
      <c r="H572" s="144" t="s">
        <v>2943</v>
      </c>
    </row>
    <row r="573" spans="1:8" ht="46.5">
      <c r="A573" s="20">
        <v>250403025</v>
      </c>
      <c r="B573" s="181" t="s">
        <v>2622</v>
      </c>
      <c r="C573" s="25" t="s">
        <v>2623</v>
      </c>
      <c r="D573" s="19"/>
      <c r="E573" s="18" t="s">
        <v>1620</v>
      </c>
      <c r="F573" s="86">
        <v>30</v>
      </c>
      <c r="G573" s="168">
        <f t="shared" si="10"/>
        <v>28.2</v>
      </c>
      <c r="H573" s="159" t="s">
        <v>2944</v>
      </c>
    </row>
    <row r="574" spans="1:8" s="3" customFormat="1" ht="22.5">
      <c r="A574" s="14">
        <v>250403026</v>
      </c>
      <c r="B574" s="188" t="s">
        <v>2624</v>
      </c>
      <c r="C574" s="14"/>
      <c r="D574" s="15"/>
      <c r="E574" s="16" t="s">
        <v>1620</v>
      </c>
      <c r="F574" s="83">
        <v>25</v>
      </c>
      <c r="G574" s="168">
        <f t="shared" si="10"/>
        <v>23.5</v>
      </c>
      <c r="H574" s="62"/>
    </row>
    <row r="575" spans="1:8" s="3" customFormat="1" ht="22.5">
      <c r="A575" s="14">
        <v>250403027</v>
      </c>
      <c r="B575" s="188" t="s">
        <v>2625</v>
      </c>
      <c r="C575" s="14"/>
      <c r="D575" s="15"/>
      <c r="E575" s="16" t="s">
        <v>1620</v>
      </c>
      <c r="F575" s="86">
        <v>40</v>
      </c>
      <c r="G575" s="168">
        <f t="shared" si="10"/>
        <v>37.6</v>
      </c>
      <c r="H575" s="137"/>
    </row>
    <row r="576" spans="1:8" s="3" customFormat="1" ht="22.5">
      <c r="A576" s="14">
        <v>250403028</v>
      </c>
      <c r="B576" s="188" t="s">
        <v>2626</v>
      </c>
      <c r="C576" s="14"/>
      <c r="D576" s="15"/>
      <c r="E576" s="16" t="s">
        <v>1620</v>
      </c>
      <c r="F576" s="86">
        <v>35</v>
      </c>
      <c r="G576" s="168">
        <f t="shared" si="10"/>
        <v>32.9</v>
      </c>
      <c r="H576" s="137"/>
    </row>
    <row r="577" spans="1:8" ht="11.25">
      <c r="A577" s="14">
        <v>250403029</v>
      </c>
      <c r="B577" s="188" t="s">
        <v>2627</v>
      </c>
      <c r="C577" s="14"/>
      <c r="D577" s="15"/>
      <c r="E577" s="16" t="s">
        <v>1620</v>
      </c>
      <c r="F577" s="83">
        <v>40</v>
      </c>
      <c r="G577" s="168">
        <f t="shared" si="10"/>
        <v>37.6</v>
      </c>
      <c r="H577" s="137"/>
    </row>
    <row r="578" spans="1:8" ht="22.5">
      <c r="A578" s="14">
        <v>250403030</v>
      </c>
      <c r="B578" s="188" t="s">
        <v>2628</v>
      </c>
      <c r="C578" s="14"/>
      <c r="D578" s="101"/>
      <c r="E578" s="16" t="s">
        <v>1620</v>
      </c>
      <c r="F578" s="83">
        <v>40</v>
      </c>
      <c r="G578" s="168">
        <f t="shared" si="10"/>
        <v>37.6</v>
      </c>
      <c r="H578" s="137"/>
    </row>
    <row r="579" spans="1:8" s="3" customFormat="1" ht="35.25">
      <c r="A579" s="14">
        <v>250403031</v>
      </c>
      <c r="B579" s="188" t="s">
        <v>2629</v>
      </c>
      <c r="C579" s="14"/>
      <c r="D579" s="15"/>
      <c r="E579" s="16" t="s">
        <v>1620</v>
      </c>
      <c r="F579" s="83">
        <v>20</v>
      </c>
      <c r="G579" s="168">
        <f t="shared" si="10"/>
        <v>18.8</v>
      </c>
      <c r="H579" s="137" t="s">
        <v>2945</v>
      </c>
    </row>
    <row r="580" spans="1:8" s="3" customFormat="1" ht="22.5">
      <c r="A580" s="14">
        <v>250403032</v>
      </c>
      <c r="B580" s="188" t="s">
        <v>2630</v>
      </c>
      <c r="C580" s="14"/>
      <c r="D580" s="15"/>
      <c r="E580" s="16" t="s">
        <v>1620</v>
      </c>
      <c r="F580" s="83">
        <v>20</v>
      </c>
      <c r="G580" s="168">
        <f t="shared" si="10"/>
        <v>18.8</v>
      </c>
      <c r="H580" s="137" t="s">
        <v>2946</v>
      </c>
    </row>
    <row r="581" spans="1:8" s="3" customFormat="1" ht="22.5">
      <c r="A581" s="14">
        <v>250403033</v>
      </c>
      <c r="B581" s="188" t="s">
        <v>2631</v>
      </c>
      <c r="C581" s="14" t="s">
        <v>2598</v>
      </c>
      <c r="D581" s="15"/>
      <c r="E581" s="16" t="s">
        <v>1620</v>
      </c>
      <c r="F581" s="83">
        <v>35</v>
      </c>
      <c r="G581" s="168">
        <f t="shared" si="10"/>
        <v>32.9</v>
      </c>
      <c r="H581" s="137" t="s">
        <v>2519</v>
      </c>
    </row>
    <row r="582" spans="1:8" s="3" customFormat="1" ht="24">
      <c r="A582" s="14">
        <v>250403034</v>
      </c>
      <c r="B582" s="188" t="s">
        <v>2632</v>
      </c>
      <c r="C582" s="14"/>
      <c r="D582" s="15"/>
      <c r="E582" s="16" t="s">
        <v>1620</v>
      </c>
      <c r="F582" s="83">
        <v>35</v>
      </c>
      <c r="G582" s="168">
        <f t="shared" si="10"/>
        <v>32.9</v>
      </c>
      <c r="H582" s="137" t="s">
        <v>2947</v>
      </c>
    </row>
    <row r="583" spans="1:8" s="3" customFormat="1" ht="33.75">
      <c r="A583" s="14">
        <v>250403035</v>
      </c>
      <c r="B583" s="188" t="s">
        <v>2633</v>
      </c>
      <c r="C583" s="14" t="s">
        <v>2634</v>
      </c>
      <c r="D583" s="15"/>
      <c r="E583" s="16" t="s">
        <v>1620</v>
      </c>
      <c r="F583" s="83">
        <v>35</v>
      </c>
      <c r="G583" s="168">
        <f t="shared" si="10"/>
        <v>32.9</v>
      </c>
      <c r="H583" s="137" t="s">
        <v>2635</v>
      </c>
    </row>
    <row r="584" spans="1:8" ht="11.25">
      <c r="A584" s="14">
        <v>250403036</v>
      </c>
      <c r="B584" s="188" t="s">
        <v>2636</v>
      </c>
      <c r="C584" s="14"/>
      <c r="D584" s="15"/>
      <c r="E584" s="16" t="s">
        <v>1620</v>
      </c>
      <c r="F584" s="83">
        <v>10</v>
      </c>
      <c r="G584" s="168">
        <f t="shared" si="10"/>
        <v>9.4</v>
      </c>
      <c r="H584" s="137"/>
    </row>
    <row r="585" spans="1:8" s="3" customFormat="1" ht="11.25">
      <c r="A585" s="14">
        <v>250403037</v>
      </c>
      <c r="B585" s="188" t="s">
        <v>2637</v>
      </c>
      <c r="C585" s="14"/>
      <c r="D585" s="15"/>
      <c r="E585" s="16" t="s">
        <v>1620</v>
      </c>
      <c r="F585" s="83">
        <v>10</v>
      </c>
      <c r="G585" s="168">
        <f t="shared" si="10"/>
        <v>9.4</v>
      </c>
      <c r="H585" s="137"/>
    </row>
    <row r="586" spans="1:8" s="3" customFormat="1" ht="11.25">
      <c r="A586" s="14">
        <v>250403038</v>
      </c>
      <c r="B586" s="188" t="s">
        <v>2638</v>
      </c>
      <c r="C586" s="14"/>
      <c r="D586" s="15"/>
      <c r="E586" s="16" t="s">
        <v>1620</v>
      </c>
      <c r="F586" s="83">
        <v>15</v>
      </c>
      <c r="G586" s="168">
        <f t="shared" si="10"/>
        <v>14.1</v>
      </c>
      <c r="H586" s="137"/>
    </row>
    <row r="587" spans="1:8" s="3" customFormat="1" ht="11.25">
      <c r="A587" s="14">
        <v>250403039</v>
      </c>
      <c r="B587" s="188" t="s">
        <v>2639</v>
      </c>
      <c r="C587" s="14"/>
      <c r="D587" s="15"/>
      <c r="E587" s="16" t="s">
        <v>1620</v>
      </c>
      <c r="F587" s="83">
        <v>15</v>
      </c>
      <c r="G587" s="168">
        <f t="shared" si="10"/>
        <v>14.1</v>
      </c>
      <c r="H587" s="137"/>
    </row>
    <row r="588" spans="1:8" s="3" customFormat="1" ht="11.25">
      <c r="A588" s="14">
        <v>250403040</v>
      </c>
      <c r="B588" s="188" t="s">
        <v>2640</v>
      </c>
      <c r="C588" s="14"/>
      <c r="D588" s="15"/>
      <c r="E588" s="16" t="s">
        <v>1620</v>
      </c>
      <c r="F588" s="83">
        <v>15</v>
      </c>
      <c r="G588" s="168">
        <f t="shared" si="10"/>
        <v>14.1</v>
      </c>
      <c r="H588" s="137"/>
    </row>
    <row r="589" spans="1:8" ht="12">
      <c r="A589" s="14">
        <v>250403041</v>
      </c>
      <c r="B589" s="188" t="s">
        <v>2641</v>
      </c>
      <c r="C589" s="14"/>
      <c r="D589" s="15"/>
      <c r="E589" s="16" t="s">
        <v>1620</v>
      </c>
      <c r="F589" s="102">
        <v>15</v>
      </c>
      <c r="G589" s="168">
        <f t="shared" si="10"/>
        <v>14.1</v>
      </c>
      <c r="H589" s="137"/>
    </row>
    <row r="590" spans="1:8" s="3" customFormat="1" ht="33.75">
      <c r="A590" s="14">
        <v>250403042</v>
      </c>
      <c r="B590" s="188" t="s">
        <v>2642</v>
      </c>
      <c r="C590" s="14" t="s">
        <v>2643</v>
      </c>
      <c r="D590" s="15"/>
      <c r="E590" s="16" t="s">
        <v>1620</v>
      </c>
      <c r="F590" s="103">
        <v>30</v>
      </c>
      <c r="G590" s="168">
        <f t="shared" si="10"/>
        <v>28.2</v>
      </c>
      <c r="H590" s="137" t="s">
        <v>2948</v>
      </c>
    </row>
    <row r="591" spans="1:8" s="3" customFormat="1" ht="22.5">
      <c r="A591" s="14">
        <v>250403043</v>
      </c>
      <c r="B591" s="188" t="s">
        <v>2853</v>
      </c>
      <c r="C591" s="14"/>
      <c r="D591" s="15"/>
      <c r="E591" s="16" t="s">
        <v>1620</v>
      </c>
      <c r="F591" s="83">
        <v>5</v>
      </c>
      <c r="G591" s="168">
        <f t="shared" si="10"/>
        <v>4.7</v>
      </c>
      <c r="H591" s="137" t="s">
        <v>2949</v>
      </c>
    </row>
    <row r="592" spans="1:8" s="3" customFormat="1" ht="22.5">
      <c r="A592" s="14">
        <v>250403044</v>
      </c>
      <c r="B592" s="188" t="s">
        <v>2854</v>
      </c>
      <c r="C592" s="14"/>
      <c r="D592" s="15"/>
      <c r="E592" s="16" t="s">
        <v>1620</v>
      </c>
      <c r="F592" s="83">
        <v>20</v>
      </c>
      <c r="G592" s="168">
        <f t="shared" si="10"/>
        <v>18.8</v>
      </c>
      <c r="H592" s="137"/>
    </row>
    <row r="593" spans="1:8" s="3" customFormat="1" ht="11.25">
      <c r="A593" s="14">
        <v>250403045</v>
      </c>
      <c r="B593" s="188" t="s">
        <v>2855</v>
      </c>
      <c r="C593" s="14"/>
      <c r="D593" s="15"/>
      <c r="E593" s="16" t="s">
        <v>1620</v>
      </c>
      <c r="F593" s="83">
        <v>20</v>
      </c>
      <c r="G593" s="168">
        <f t="shared" si="10"/>
        <v>18.8</v>
      </c>
      <c r="H593" s="137"/>
    </row>
    <row r="594" spans="1:8" s="3" customFormat="1" ht="11.25">
      <c r="A594" s="14">
        <v>250403046</v>
      </c>
      <c r="B594" s="188" t="s">
        <v>2856</v>
      </c>
      <c r="C594" s="14"/>
      <c r="D594" s="15"/>
      <c r="E594" s="16" t="s">
        <v>1620</v>
      </c>
      <c r="F594" s="83">
        <v>20</v>
      </c>
      <c r="G594" s="168">
        <f t="shared" si="10"/>
        <v>18.8</v>
      </c>
      <c r="H594" s="137"/>
    </row>
    <row r="595" spans="1:8" s="3" customFormat="1" ht="22.5">
      <c r="A595" s="14">
        <v>250403047</v>
      </c>
      <c r="B595" s="188" t="s">
        <v>2857</v>
      </c>
      <c r="C595" s="14"/>
      <c r="D595" s="15"/>
      <c r="E595" s="16" t="s">
        <v>1620</v>
      </c>
      <c r="F595" s="83">
        <v>20</v>
      </c>
      <c r="G595" s="168">
        <f t="shared" si="10"/>
        <v>18.8</v>
      </c>
      <c r="H595" s="137"/>
    </row>
    <row r="596" spans="1:8" ht="22.5">
      <c r="A596" s="14">
        <v>250403048</v>
      </c>
      <c r="B596" s="188" t="s">
        <v>2858</v>
      </c>
      <c r="C596" s="14"/>
      <c r="D596" s="15"/>
      <c r="E596" s="16" t="s">
        <v>1620</v>
      </c>
      <c r="F596" s="83">
        <v>20</v>
      </c>
      <c r="G596" s="168">
        <f t="shared" si="10"/>
        <v>18.8</v>
      </c>
      <c r="H596" s="137"/>
    </row>
    <row r="597" spans="1:8" ht="11.25">
      <c r="A597" s="14">
        <v>250403049</v>
      </c>
      <c r="B597" s="188" t="s">
        <v>2859</v>
      </c>
      <c r="C597" s="14"/>
      <c r="D597" s="15"/>
      <c r="E597" s="16" t="s">
        <v>1620</v>
      </c>
      <c r="F597" s="83">
        <v>20</v>
      </c>
      <c r="G597" s="168">
        <f t="shared" si="10"/>
        <v>18.8</v>
      </c>
      <c r="H597" s="137"/>
    </row>
    <row r="598" spans="1:8" s="3" customFormat="1" ht="23.25">
      <c r="A598" s="14">
        <v>250403050</v>
      </c>
      <c r="B598" s="188" t="s">
        <v>2860</v>
      </c>
      <c r="C598" s="14"/>
      <c r="D598" s="15"/>
      <c r="E598" s="16" t="s">
        <v>1620</v>
      </c>
      <c r="F598" s="83">
        <v>20</v>
      </c>
      <c r="G598" s="168">
        <f t="shared" si="10"/>
        <v>18.8</v>
      </c>
      <c r="H598" s="137" t="s">
        <v>2950</v>
      </c>
    </row>
    <row r="599" spans="1:8" ht="22.5">
      <c r="A599" s="14">
        <v>250403051</v>
      </c>
      <c r="B599" s="188" t="s">
        <v>2861</v>
      </c>
      <c r="C599" s="14"/>
      <c r="D599" s="15"/>
      <c r="E599" s="16" t="s">
        <v>1620</v>
      </c>
      <c r="F599" s="83">
        <v>35</v>
      </c>
      <c r="G599" s="168">
        <f t="shared" si="10"/>
        <v>32.9</v>
      </c>
      <c r="H599" s="137"/>
    </row>
    <row r="600" spans="1:8" ht="22.5">
      <c r="A600" s="14">
        <v>250403052</v>
      </c>
      <c r="B600" s="188" t="s">
        <v>2862</v>
      </c>
      <c r="C600" s="14"/>
      <c r="D600" s="15"/>
      <c r="E600" s="16" t="s">
        <v>1620</v>
      </c>
      <c r="F600" s="83">
        <v>25</v>
      </c>
      <c r="G600" s="168">
        <f t="shared" si="10"/>
        <v>23.5</v>
      </c>
      <c r="H600" s="137"/>
    </row>
    <row r="601" spans="1:8" s="3" customFormat="1" ht="23.25">
      <c r="A601" s="14">
        <v>250403053</v>
      </c>
      <c r="B601" s="188" t="s">
        <v>2863</v>
      </c>
      <c r="C601" s="14"/>
      <c r="D601" s="15"/>
      <c r="E601" s="16" t="s">
        <v>1620</v>
      </c>
      <c r="F601" s="83">
        <v>20</v>
      </c>
      <c r="G601" s="168">
        <f t="shared" si="10"/>
        <v>18.8</v>
      </c>
      <c r="H601" s="137" t="s">
        <v>2951</v>
      </c>
    </row>
    <row r="602" spans="1:8" ht="22.5">
      <c r="A602" s="14">
        <v>250403054</v>
      </c>
      <c r="B602" s="188" t="s">
        <v>2864</v>
      </c>
      <c r="C602" s="14"/>
      <c r="D602" s="15"/>
      <c r="E602" s="16" t="s">
        <v>1620</v>
      </c>
      <c r="F602" s="83">
        <v>12</v>
      </c>
      <c r="G602" s="168">
        <f t="shared" si="10"/>
        <v>11.3</v>
      </c>
      <c r="H602" s="137"/>
    </row>
    <row r="603" spans="1:8" s="3" customFormat="1" ht="22.5">
      <c r="A603" s="14">
        <v>250403055</v>
      </c>
      <c r="B603" s="188" t="s">
        <v>2865</v>
      </c>
      <c r="C603" s="14"/>
      <c r="D603" s="15"/>
      <c r="E603" s="16" t="s">
        <v>1620</v>
      </c>
      <c r="F603" s="83">
        <v>10</v>
      </c>
      <c r="G603" s="168">
        <f t="shared" si="10"/>
        <v>9.4</v>
      </c>
      <c r="H603" s="137"/>
    </row>
    <row r="604" spans="1:8" s="3" customFormat="1" ht="22.5">
      <c r="A604" s="14">
        <v>250403056</v>
      </c>
      <c r="B604" s="188" t="s">
        <v>2866</v>
      </c>
      <c r="C604" s="14"/>
      <c r="D604" s="15"/>
      <c r="E604" s="16" t="s">
        <v>1620</v>
      </c>
      <c r="F604" s="83">
        <v>18</v>
      </c>
      <c r="G604" s="168">
        <f t="shared" si="10"/>
        <v>16.899999999999999</v>
      </c>
      <c r="H604" s="137"/>
    </row>
    <row r="605" spans="1:8" s="3" customFormat="1" ht="22.5">
      <c r="A605" s="14">
        <v>250403057</v>
      </c>
      <c r="B605" s="188" t="s">
        <v>2867</v>
      </c>
      <c r="C605" s="14"/>
      <c r="D605" s="15"/>
      <c r="E605" s="16" t="s">
        <v>1620</v>
      </c>
      <c r="F605" s="83">
        <v>20</v>
      </c>
      <c r="G605" s="168">
        <f t="shared" si="10"/>
        <v>18.8</v>
      </c>
      <c r="H605" s="137"/>
    </row>
    <row r="606" spans="1:8" s="3" customFormat="1" ht="22.5">
      <c r="A606" s="14">
        <v>250403058</v>
      </c>
      <c r="B606" s="188" t="s">
        <v>2868</v>
      </c>
      <c r="C606" s="14"/>
      <c r="D606" s="15"/>
      <c r="E606" s="16" t="s">
        <v>1620</v>
      </c>
      <c r="F606" s="83">
        <v>25</v>
      </c>
      <c r="G606" s="168">
        <f t="shared" si="10"/>
        <v>23.5</v>
      </c>
      <c r="H606" s="137"/>
    </row>
    <row r="607" spans="1:8" s="3" customFormat="1" ht="11.25">
      <c r="A607" s="14">
        <v>250403059</v>
      </c>
      <c r="B607" s="188" t="s">
        <v>2869</v>
      </c>
      <c r="C607" s="14"/>
      <c r="D607" s="15"/>
      <c r="E607" s="16" t="s">
        <v>1620</v>
      </c>
      <c r="F607" s="83">
        <v>25</v>
      </c>
      <c r="G607" s="168">
        <f t="shared" si="10"/>
        <v>23.5</v>
      </c>
      <c r="H607" s="137"/>
    </row>
    <row r="608" spans="1:8" s="3" customFormat="1" ht="22.5">
      <c r="A608" s="14">
        <v>250403060</v>
      </c>
      <c r="B608" s="188" t="s">
        <v>2870</v>
      </c>
      <c r="C608" s="14"/>
      <c r="D608" s="15"/>
      <c r="E608" s="16" t="s">
        <v>1620</v>
      </c>
      <c r="F608" s="83">
        <v>25</v>
      </c>
      <c r="G608" s="168">
        <f t="shared" si="10"/>
        <v>23.5</v>
      </c>
      <c r="H608" s="137"/>
    </row>
    <row r="609" spans="1:8" ht="22.5">
      <c r="A609" s="14">
        <v>250403061</v>
      </c>
      <c r="B609" s="188" t="s">
        <v>2871</v>
      </c>
      <c r="C609" s="14"/>
      <c r="D609" s="15"/>
      <c r="E609" s="16" t="s">
        <v>1620</v>
      </c>
      <c r="F609" s="83">
        <v>25</v>
      </c>
      <c r="G609" s="168">
        <f t="shared" si="10"/>
        <v>23.5</v>
      </c>
      <c r="H609" s="137"/>
    </row>
    <row r="610" spans="1:8" ht="22.5">
      <c r="A610" s="14">
        <v>250403062</v>
      </c>
      <c r="B610" s="188" t="s">
        <v>2872</v>
      </c>
      <c r="C610" s="14"/>
      <c r="D610" s="15"/>
      <c r="E610" s="16" t="s">
        <v>1620</v>
      </c>
      <c r="F610" s="83">
        <v>25</v>
      </c>
      <c r="G610" s="168">
        <f t="shared" ref="G610:G671" si="11">ROUND(F610*0.94,1)</f>
        <v>23.5</v>
      </c>
      <c r="H610" s="137"/>
    </row>
    <row r="611" spans="1:8" ht="22.5">
      <c r="A611" s="14">
        <v>250403063</v>
      </c>
      <c r="B611" s="188" t="s">
        <v>2873</v>
      </c>
      <c r="C611" s="14"/>
      <c r="D611" s="15"/>
      <c r="E611" s="16" t="s">
        <v>1620</v>
      </c>
      <c r="F611" s="83">
        <v>28</v>
      </c>
      <c r="G611" s="168">
        <f t="shared" si="11"/>
        <v>26.3</v>
      </c>
      <c r="H611" s="137" t="s">
        <v>2635</v>
      </c>
    </row>
    <row r="612" spans="1:8" s="3" customFormat="1" ht="22.5">
      <c r="A612" s="14">
        <v>250403064</v>
      </c>
      <c r="B612" s="188" t="s">
        <v>2874</v>
      </c>
      <c r="C612" s="14"/>
      <c r="D612" s="15"/>
      <c r="E612" s="16" t="s">
        <v>1620</v>
      </c>
      <c r="F612" s="83">
        <v>28</v>
      </c>
      <c r="G612" s="168">
        <f t="shared" si="11"/>
        <v>26.3</v>
      </c>
      <c r="H612" s="137" t="s">
        <v>2635</v>
      </c>
    </row>
    <row r="613" spans="1:8" s="3" customFormat="1" ht="33.75">
      <c r="A613" s="14">
        <v>250403065</v>
      </c>
      <c r="B613" s="188" t="s">
        <v>2875</v>
      </c>
      <c r="C613" s="20" t="s">
        <v>2876</v>
      </c>
      <c r="D613" s="104"/>
      <c r="E613" s="105" t="s">
        <v>1620</v>
      </c>
      <c r="F613" s="83">
        <v>90</v>
      </c>
      <c r="G613" s="168">
        <f t="shared" si="11"/>
        <v>84.6</v>
      </c>
      <c r="H613" s="137" t="s">
        <v>2952</v>
      </c>
    </row>
    <row r="614" spans="1:8" ht="45">
      <c r="A614" s="20">
        <v>250403066</v>
      </c>
      <c r="B614" s="154" t="s">
        <v>2877</v>
      </c>
      <c r="C614" s="20"/>
      <c r="D614" s="88"/>
      <c r="E614" s="93"/>
      <c r="F614" s="57">
        <v>80</v>
      </c>
      <c r="G614" s="168">
        <f t="shared" si="11"/>
        <v>75.2</v>
      </c>
      <c r="H614" s="138" t="s">
        <v>2953</v>
      </c>
    </row>
    <row r="615" spans="1:8" ht="11.25">
      <c r="A615" s="24">
        <v>250403067</v>
      </c>
      <c r="B615" s="189" t="s">
        <v>2878</v>
      </c>
      <c r="C615" s="92"/>
      <c r="D615" s="19"/>
      <c r="E615" s="26" t="s">
        <v>1620</v>
      </c>
      <c r="F615" s="57">
        <v>50</v>
      </c>
      <c r="G615" s="168">
        <f t="shared" si="11"/>
        <v>47</v>
      </c>
      <c r="H615" s="138"/>
    </row>
    <row r="616" spans="1:8" ht="33.75">
      <c r="A616" s="24">
        <v>250403068</v>
      </c>
      <c r="B616" s="154" t="s">
        <v>2971</v>
      </c>
      <c r="C616" s="25" t="s">
        <v>2972</v>
      </c>
      <c r="D616" s="19"/>
      <c r="E616" s="26" t="s">
        <v>1620</v>
      </c>
      <c r="F616" s="57">
        <v>50</v>
      </c>
      <c r="G616" s="168">
        <f t="shared" si="11"/>
        <v>47</v>
      </c>
      <c r="H616" s="138" t="s">
        <v>2954</v>
      </c>
    </row>
    <row r="617" spans="1:8" ht="33.75">
      <c r="A617" s="24">
        <v>250403069</v>
      </c>
      <c r="B617" s="189" t="s">
        <v>2973</v>
      </c>
      <c r="C617" s="25" t="s">
        <v>2598</v>
      </c>
      <c r="D617" s="19"/>
      <c r="E617" s="26" t="s">
        <v>1620</v>
      </c>
      <c r="F617" s="57">
        <v>90</v>
      </c>
      <c r="G617" s="168">
        <f t="shared" si="11"/>
        <v>84.6</v>
      </c>
      <c r="H617" s="138"/>
    </row>
    <row r="618" spans="1:8" ht="22.5">
      <c r="A618" s="24">
        <v>250403070</v>
      </c>
      <c r="B618" s="154" t="s">
        <v>2974</v>
      </c>
      <c r="C618" s="110"/>
      <c r="D618" s="19"/>
      <c r="E618" s="26" t="s">
        <v>1620</v>
      </c>
      <c r="F618" s="57">
        <v>60</v>
      </c>
      <c r="G618" s="168">
        <f t="shared" si="11"/>
        <v>56.4</v>
      </c>
      <c r="H618" s="138"/>
    </row>
    <row r="619" spans="1:8" ht="22.5">
      <c r="A619" s="24">
        <v>250403071</v>
      </c>
      <c r="B619" s="154" t="s">
        <v>2975</v>
      </c>
      <c r="C619" s="25"/>
      <c r="D619" s="19"/>
      <c r="E619" s="26" t="s">
        <v>1620</v>
      </c>
      <c r="F619" s="57">
        <v>140</v>
      </c>
      <c r="G619" s="168">
        <f t="shared" si="11"/>
        <v>131.6</v>
      </c>
      <c r="H619" s="138"/>
    </row>
    <row r="620" spans="1:8" ht="22.5">
      <c r="A620" s="24">
        <v>250403072</v>
      </c>
      <c r="B620" s="154" t="s">
        <v>2976</v>
      </c>
      <c r="C620" s="25"/>
      <c r="D620" s="19"/>
      <c r="E620" s="26" t="s">
        <v>1620</v>
      </c>
      <c r="F620" s="57">
        <v>140</v>
      </c>
      <c r="G620" s="168">
        <f t="shared" si="11"/>
        <v>131.6</v>
      </c>
      <c r="H620" s="138"/>
    </row>
    <row r="621" spans="1:8" ht="33.75">
      <c r="A621" s="24">
        <v>250403073</v>
      </c>
      <c r="B621" s="189" t="s">
        <v>2977</v>
      </c>
      <c r="C621" s="25"/>
      <c r="D621" s="19"/>
      <c r="E621" s="26" t="s">
        <v>1620</v>
      </c>
      <c r="F621" s="57">
        <v>130</v>
      </c>
      <c r="G621" s="168">
        <f t="shared" si="11"/>
        <v>122.2</v>
      </c>
      <c r="H621" s="138"/>
    </row>
    <row r="622" spans="1:8" ht="11.25">
      <c r="A622" s="24">
        <v>250403074</v>
      </c>
      <c r="B622" s="154" t="s">
        <v>2978</v>
      </c>
      <c r="C622" s="25"/>
      <c r="D622" s="19"/>
      <c r="E622" s="26" t="s">
        <v>1620</v>
      </c>
      <c r="F622" s="57">
        <v>50</v>
      </c>
      <c r="G622" s="168">
        <f t="shared" si="11"/>
        <v>47</v>
      </c>
      <c r="H622" s="138"/>
    </row>
    <row r="623" spans="1:8" ht="11.25">
      <c r="A623" s="24">
        <v>250403075</v>
      </c>
      <c r="B623" s="154" t="s">
        <v>2979</v>
      </c>
      <c r="C623" s="25"/>
      <c r="D623" s="19"/>
      <c r="E623" s="26" t="s">
        <v>1620</v>
      </c>
      <c r="F623" s="57">
        <v>50</v>
      </c>
      <c r="G623" s="168">
        <f t="shared" si="11"/>
        <v>47</v>
      </c>
      <c r="H623" s="138"/>
    </row>
    <row r="624" spans="1:8" ht="22.5">
      <c r="A624" s="24">
        <v>250403076</v>
      </c>
      <c r="B624" s="154" t="s">
        <v>2980</v>
      </c>
      <c r="C624" s="25"/>
      <c r="D624" s="19"/>
      <c r="E624" s="26" t="s">
        <v>1620</v>
      </c>
      <c r="F624" s="57">
        <v>45</v>
      </c>
      <c r="G624" s="168">
        <f t="shared" si="11"/>
        <v>42.3</v>
      </c>
      <c r="H624" s="138"/>
    </row>
    <row r="625" spans="1:8" ht="11.25">
      <c r="A625" s="24">
        <v>250403077</v>
      </c>
      <c r="B625" s="154" t="s">
        <v>2981</v>
      </c>
      <c r="C625" s="25" t="s">
        <v>2982</v>
      </c>
      <c r="D625" s="19"/>
      <c r="E625" s="26" t="s">
        <v>1620</v>
      </c>
      <c r="F625" s="57">
        <v>65</v>
      </c>
      <c r="G625" s="168">
        <f t="shared" si="11"/>
        <v>61.1</v>
      </c>
      <c r="H625" s="138"/>
    </row>
    <row r="626" spans="1:8" ht="22.5">
      <c r="A626" s="24">
        <v>250403078</v>
      </c>
      <c r="B626" s="154" t="s">
        <v>2983</v>
      </c>
      <c r="C626" s="110"/>
      <c r="D626" s="19"/>
      <c r="E626" s="26" t="s">
        <v>1620</v>
      </c>
      <c r="F626" s="57">
        <v>40</v>
      </c>
      <c r="G626" s="168">
        <f t="shared" si="11"/>
        <v>37.6</v>
      </c>
      <c r="H626" s="138"/>
    </row>
    <row r="627" spans="1:8" ht="11.25">
      <c r="A627" s="24">
        <v>250403079</v>
      </c>
      <c r="B627" s="154" t="s">
        <v>2984</v>
      </c>
      <c r="C627" s="25"/>
      <c r="D627" s="19"/>
      <c r="E627" s="26" t="s">
        <v>1620</v>
      </c>
      <c r="F627" s="57">
        <v>200</v>
      </c>
      <c r="G627" s="168">
        <f t="shared" si="11"/>
        <v>188</v>
      </c>
      <c r="H627" s="138"/>
    </row>
    <row r="628" spans="1:8" ht="22.5">
      <c r="A628" s="24">
        <v>250403080</v>
      </c>
      <c r="B628" s="190" t="s">
        <v>2985</v>
      </c>
      <c r="C628" s="25"/>
      <c r="D628" s="19"/>
      <c r="E628" s="26" t="s">
        <v>1620</v>
      </c>
      <c r="F628" s="57">
        <v>45</v>
      </c>
      <c r="G628" s="168">
        <f t="shared" si="11"/>
        <v>42.3</v>
      </c>
      <c r="H628" s="138"/>
    </row>
    <row r="629" spans="1:8" ht="22.5">
      <c r="A629" s="19">
        <v>250403081</v>
      </c>
      <c r="B629" s="154" t="s">
        <v>2986</v>
      </c>
      <c r="C629" s="25"/>
      <c r="D629" s="19"/>
      <c r="E629" s="26" t="s">
        <v>1620</v>
      </c>
      <c r="F629" s="57">
        <v>30</v>
      </c>
      <c r="G629" s="168">
        <f t="shared" si="11"/>
        <v>28.2</v>
      </c>
      <c r="H629" s="138"/>
    </row>
    <row r="630" spans="1:8" s="1" customFormat="1" ht="22.5">
      <c r="A630" s="81">
        <v>250404</v>
      </c>
      <c r="B630" s="185" t="s">
        <v>2987</v>
      </c>
      <c r="C630" s="97"/>
      <c r="D630" s="15"/>
      <c r="E630" s="16"/>
      <c r="F630" s="83"/>
      <c r="G630" s="168"/>
      <c r="H630" s="141"/>
    </row>
    <row r="631" spans="1:8" s="1" customFormat="1" ht="33.75">
      <c r="A631" s="14">
        <v>250404001</v>
      </c>
      <c r="B631" s="187" t="s">
        <v>2988</v>
      </c>
      <c r="C631" s="91"/>
      <c r="D631" s="14"/>
      <c r="E631" s="16" t="s">
        <v>1620</v>
      </c>
      <c r="F631" s="83">
        <v>20</v>
      </c>
      <c r="G631" s="168">
        <f t="shared" si="11"/>
        <v>18.8</v>
      </c>
      <c r="H631" s="141" t="s">
        <v>2955</v>
      </c>
    </row>
    <row r="632" spans="1:8" s="3" customFormat="1" ht="33.75">
      <c r="A632" s="14">
        <v>250404002</v>
      </c>
      <c r="B632" s="187" t="s">
        <v>2989</v>
      </c>
      <c r="C632" s="15"/>
      <c r="D632" s="14"/>
      <c r="E632" s="16" t="s">
        <v>1620</v>
      </c>
      <c r="F632" s="83">
        <v>20</v>
      </c>
      <c r="G632" s="168">
        <f t="shared" si="11"/>
        <v>18.8</v>
      </c>
      <c r="H632" s="141" t="s">
        <v>2956</v>
      </c>
    </row>
    <row r="633" spans="1:8" s="3" customFormat="1" ht="11.25">
      <c r="A633" s="14">
        <v>250404003</v>
      </c>
      <c r="B633" s="186" t="s">
        <v>2990</v>
      </c>
      <c r="C633" s="15"/>
      <c r="D633" s="15"/>
      <c r="E633" s="16" t="s">
        <v>1620</v>
      </c>
      <c r="F633" s="83">
        <v>40</v>
      </c>
      <c r="G633" s="168">
        <f t="shared" si="11"/>
        <v>37.6</v>
      </c>
      <c r="H633" s="141"/>
    </row>
    <row r="634" spans="1:8" s="1" customFormat="1" ht="22.5">
      <c r="A634" s="14">
        <v>250404004</v>
      </c>
      <c r="B634" s="186" t="s">
        <v>2991</v>
      </c>
      <c r="C634" s="14"/>
      <c r="D634" s="15"/>
      <c r="E634" s="16" t="s">
        <v>1620</v>
      </c>
      <c r="F634" s="83">
        <v>40</v>
      </c>
      <c r="G634" s="168">
        <f t="shared" si="11"/>
        <v>37.6</v>
      </c>
      <c r="H634" s="141"/>
    </row>
    <row r="635" spans="1:8" s="3" customFormat="1" ht="45">
      <c r="A635" s="14">
        <v>250404005</v>
      </c>
      <c r="B635" s="187" t="s">
        <v>2992</v>
      </c>
      <c r="C635" s="14"/>
      <c r="D635" s="14"/>
      <c r="E635" s="16" t="s">
        <v>1620</v>
      </c>
      <c r="F635" s="83">
        <v>30</v>
      </c>
      <c r="G635" s="168">
        <f t="shared" si="11"/>
        <v>28.2</v>
      </c>
      <c r="H635" s="141" t="s">
        <v>2957</v>
      </c>
    </row>
    <row r="636" spans="1:8" s="3" customFormat="1" ht="33.75">
      <c r="A636" s="14">
        <v>250404006</v>
      </c>
      <c r="B636" s="187" t="s">
        <v>2993</v>
      </c>
      <c r="C636" s="15"/>
      <c r="D636" s="14"/>
      <c r="E636" s="16" t="s">
        <v>1620</v>
      </c>
      <c r="F636" s="83">
        <v>35</v>
      </c>
      <c r="G636" s="168">
        <f t="shared" si="11"/>
        <v>32.9</v>
      </c>
      <c r="H636" s="141" t="s">
        <v>2958</v>
      </c>
    </row>
    <row r="637" spans="1:8" s="3" customFormat="1" ht="22.5">
      <c r="A637" s="14">
        <v>250404007</v>
      </c>
      <c r="B637" s="186" t="s">
        <v>2994</v>
      </c>
      <c r="C637" s="15"/>
      <c r="D637" s="15"/>
      <c r="E637" s="16" t="s">
        <v>1620</v>
      </c>
      <c r="F637" s="83">
        <v>40</v>
      </c>
      <c r="G637" s="168">
        <f t="shared" si="11"/>
        <v>37.6</v>
      </c>
      <c r="H637" s="141"/>
    </row>
    <row r="638" spans="1:8" ht="22.5">
      <c r="A638" s="14">
        <v>250404008</v>
      </c>
      <c r="B638" s="187" t="s">
        <v>2995</v>
      </c>
      <c r="C638" s="14"/>
      <c r="D638" s="14"/>
      <c r="E638" s="16" t="s">
        <v>1620</v>
      </c>
      <c r="F638" s="83">
        <v>30</v>
      </c>
      <c r="G638" s="168">
        <f t="shared" si="11"/>
        <v>28.2</v>
      </c>
      <c r="H638" s="141" t="s">
        <v>2959</v>
      </c>
    </row>
    <row r="639" spans="1:8" s="3" customFormat="1" ht="22.5">
      <c r="A639" s="14">
        <v>250404009</v>
      </c>
      <c r="B639" s="186" t="s">
        <v>2996</v>
      </c>
      <c r="C639" s="15"/>
      <c r="D639" s="15"/>
      <c r="E639" s="16" t="s">
        <v>1620</v>
      </c>
      <c r="F639" s="83">
        <v>30</v>
      </c>
      <c r="G639" s="168">
        <f t="shared" si="11"/>
        <v>28.2</v>
      </c>
      <c r="H639" s="141" t="s">
        <v>2960</v>
      </c>
    </row>
    <row r="640" spans="1:8" s="1" customFormat="1" ht="22.5">
      <c r="A640" s="14">
        <v>250404010</v>
      </c>
      <c r="B640" s="186" t="s">
        <v>2997</v>
      </c>
      <c r="C640" s="15"/>
      <c r="D640" s="15"/>
      <c r="E640" s="16" t="s">
        <v>1620</v>
      </c>
      <c r="F640" s="86">
        <v>30</v>
      </c>
      <c r="G640" s="168">
        <f t="shared" si="11"/>
        <v>28.2</v>
      </c>
      <c r="H640" s="170" t="s">
        <v>2961</v>
      </c>
    </row>
    <row r="641" spans="1:8" s="3" customFormat="1" ht="45">
      <c r="A641" s="14">
        <v>250404011</v>
      </c>
      <c r="B641" s="186" t="s">
        <v>2998</v>
      </c>
      <c r="C641" s="15" t="s">
        <v>2999</v>
      </c>
      <c r="D641" s="15"/>
      <c r="E641" s="16" t="s">
        <v>1620</v>
      </c>
      <c r="F641" s="83">
        <v>30</v>
      </c>
      <c r="G641" s="168">
        <f t="shared" si="11"/>
        <v>28.2</v>
      </c>
      <c r="H641" s="144" t="s">
        <v>2962</v>
      </c>
    </row>
    <row r="642" spans="1:8" ht="22.5">
      <c r="A642" s="14">
        <v>250404012</v>
      </c>
      <c r="B642" s="186" t="s">
        <v>3000</v>
      </c>
      <c r="C642" s="15"/>
      <c r="D642" s="15"/>
      <c r="E642" s="16" t="s">
        <v>1620</v>
      </c>
      <c r="F642" s="86">
        <v>40</v>
      </c>
      <c r="G642" s="168">
        <f t="shared" si="11"/>
        <v>37.6</v>
      </c>
      <c r="H642" s="159" t="s">
        <v>2963</v>
      </c>
    </row>
    <row r="643" spans="1:8" ht="22.5">
      <c r="A643" s="14">
        <v>250404013</v>
      </c>
      <c r="B643" s="186" t="s">
        <v>3001</v>
      </c>
      <c r="C643" s="15"/>
      <c r="D643" s="15"/>
      <c r="E643" s="16" t="s">
        <v>1620</v>
      </c>
      <c r="F643" s="83">
        <v>30</v>
      </c>
      <c r="G643" s="168">
        <f t="shared" si="11"/>
        <v>28.2</v>
      </c>
      <c r="H643" s="160" t="s">
        <v>2964</v>
      </c>
    </row>
    <row r="644" spans="1:8" ht="11.25">
      <c r="A644" s="14">
        <v>250404014</v>
      </c>
      <c r="B644" s="186" t="s">
        <v>2987</v>
      </c>
      <c r="C644" s="14" t="s">
        <v>3002</v>
      </c>
      <c r="D644" s="15"/>
      <c r="E644" s="16" t="s">
        <v>1620</v>
      </c>
      <c r="F644" s="83">
        <v>50</v>
      </c>
      <c r="G644" s="168">
        <f t="shared" si="11"/>
        <v>47</v>
      </c>
      <c r="H644" s="160" t="s">
        <v>2635</v>
      </c>
    </row>
    <row r="645" spans="1:8" s="3" customFormat="1" ht="45">
      <c r="A645" s="14">
        <v>250404015</v>
      </c>
      <c r="B645" s="186" t="s">
        <v>3003</v>
      </c>
      <c r="C645" s="14" t="s">
        <v>3004</v>
      </c>
      <c r="D645" s="15"/>
      <c r="E645" s="16" t="s">
        <v>1620</v>
      </c>
      <c r="F645" s="83">
        <v>40</v>
      </c>
      <c r="G645" s="168">
        <f t="shared" si="11"/>
        <v>37.6</v>
      </c>
      <c r="H645" s="160" t="s">
        <v>2965</v>
      </c>
    </row>
    <row r="646" spans="1:8" ht="22.5">
      <c r="A646" s="14">
        <v>250404016</v>
      </c>
      <c r="B646" s="186" t="s">
        <v>3005</v>
      </c>
      <c r="C646" s="14"/>
      <c r="D646" s="15"/>
      <c r="E646" s="16" t="s">
        <v>1620</v>
      </c>
      <c r="F646" s="86">
        <v>55</v>
      </c>
      <c r="G646" s="168">
        <f t="shared" si="11"/>
        <v>51.7</v>
      </c>
      <c r="H646" s="160"/>
    </row>
    <row r="647" spans="1:8" s="3" customFormat="1" ht="22.5">
      <c r="A647" s="14">
        <v>250404017</v>
      </c>
      <c r="B647" s="186" t="s">
        <v>3006</v>
      </c>
      <c r="C647" s="14"/>
      <c r="D647" s="15"/>
      <c r="E647" s="16" t="s">
        <v>1620</v>
      </c>
      <c r="F647" s="83">
        <v>60</v>
      </c>
      <c r="G647" s="168">
        <f t="shared" si="11"/>
        <v>56.4</v>
      </c>
      <c r="H647" s="160"/>
    </row>
    <row r="648" spans="1:8" s="3" customFormat="1" ht="11.25">
      <c r="A648" s="14">
        <v>250404018</v>
      </c>
      <c r="B648" s="186" t="s">
        <v>3007</v>
      </c>
      <c r="C648" s="14"/>
      <c r="D648" s="15"/>
      <c r="E648" s="16" t="s">
        <v>1620</v>
      </c>
      <c r="F648" s="83">
        <v>30</v>
      </c>
      <c r="G648" s="168">
        <f t="shared" si="11"/>
        <v>28.2</v>
      </c>
      <c r="H648" s="160"/>
    </row>
    <row r="649" spans="1:8" s="3" customFormat="1" ht="11.25">
      <c r="A649" s="14">
        <v>250404019</v>
      </c>
      <c r="B649" s="186" t="s">
        <v>3008</v>
      </c>
      <c r="C649" s="14"/>
      <c r="D649" s="15"/>
      <c r="E649" s="16" t="s">
        <v>1620</v>
      </c>
      <c r="F649" s="83">
        <v>25</v>
      </c>
      <c r="G649" s="168">
        <f t="shared" si="11"/>
        <v>23.5</v>
      </c>
      <c r="H649" s="160"/>
    </row>
    <row r="650" spans="1:8" s="3" customFormat="1" ht="11.25">
      <c r="A650" s="14">
        <v>250404020</v>
      </c>
      <c r="B650" s="186" t="s">
        <v>3009</v>
      </c>
      <c r="C650" s="14"/>
      <c r="D650" s="15"/>
      <c r="E650" s="16" t="s">
        <v>1620</v>
      </c>
      <c r="F650" s="86">
        <v>28</v>
      </c>
      <c r="G650" s="168">
        <f t="shared" si="11"/>
        <v>26.3</v>
      </c>
      <c r="H650" s="160"/>
    </row>
    <row r="651" spans="1:8" ht="22.5">
      <c r="A651" s="19">
        <v>250404021</v>
      </c>
      <c r="B651" s="19" t="s">
        <v>3010</v>
      </c>
      <c r="C651" s="20"/>
      <c r="D651" s="19"/>
      <c r="E651" s="26" t="s">
        <v>1620</v>
      </c>
      <c r="F651" s="57">
        <v>80</v>
      </c>
      <c r="G651" s="168">
        <f t="shared" si="11"/>
        <v>75.2</v>
      </c>
      <c r="H651" s="31"/>
    </row>
    <row r="652" spans="1:8" ht="22.5">
      <c r="A652" s="19">
        <v>250404022</v>
      </c>
      <c r="B652" s="19" t="s">
        <v>3011</v>
      </c>
      <c r="C652" s="25"/>
      <c r="D652" s="19"/>
      <c r="E652" s="26" t="s">
        <v>1620</v>
      </c>
      <c r="F652" s="57">
        <v>85</v>
      </c>
      <c r="G652" s="168">
        <f t="shared" si="11"/>
        <v>79.900000000000006</v>
      </c>
      <c r="H652" s="31"/>
    </row>
    <row r="653" spans="1:8" ht="11.25">
      <c r="A653" s="19">
        <v>250404023</v>
      </c>
      <c r="B653" s="19" t="s">
        <v>3012</v>
      </c>
      <c r="C653" s="25"/>
      <c r="D653" s="19"/>
      <c r="E653" s="26" t="s">
        <v>1620</v>
      </c>
      <c r="F653" s="57">
        <v>120</v>
      </c>
      <c r="G653" s="168">
        <f t="shared" si="11"/>
        <v>112.8</v>
      </c>
      <c r="H653" s="31"/>
    </row>
    <row r="654" spans="1:8" ht="22.5">
      <c r="A654" s="19">
        <v>250404024</v>
      </c>
      <c r="B654" s="19" t="s">
        <v>3013</v>
      </c>
      <c r="C654" s="25"/>
      <c r="D654" s="19"/>
      <c r="E654" s="26" t="s">
        <v>1620</v>
      </c>
      <c r="F654" s="57">
        <v>70</v>
      </c>
      <c r="G654" s="168">
        <f t="shared" si="11"/>
        <v>65.8</v>
      </c>
      <c r="H654" s="31"/>
    </row>
    <row r="655" spans="1:8" ht="22.5">
      <c r="A655" s="19">
        <v>250404025</v>
      </c>
      <c r="B655" s="19" t="s">
        <v>3014</v>
      </c>
      <c r="C655" s="25"/>
      <c r="D655" s="19"/>
      <c r="E655" s="26" t="s">
        <v>1620</v>
      </c>
      <c r="F655" s="57">
        <v>120</v>
      </c>
      <c r="G655" s="168">
        <f t="shared" si="11"/>
        <v>112.8</v>
      </c>
      <c r="H655" s="31"/>
    </row>
    <row r="656" spans="1:8" ht="22.5">
      <c r="A656" s="19">
        <v>250404026</v>
      </c>
      <c r="B656" s="19" t="s">
        <v>3015</v>
      </c>
      <c r="C656" s="25"/>
      <c r="D656" s="19"/>
      <c r="E656" s="26" t="s">
        <v>1620</v>
      </c>
      <c r="F656" s="57">
        <v>35</v>
      </c>
      <c r="G656" s="168">
        <f t="shared" si="11"/>
        <v>32.9</v>
      </c>
      <c r="H656" s="31"/>
    </row>
    <row r="657" spans="1:8" s="3" customFormat="1" ht="11.25">
      <c r="A657" s="81">
        <v>250405</v>
      </c>
      <c r="B657" s="13" t="s">
        <v>3016</v>
      </c>
      <c r="C657" s="73"/>
      <c r="D657" s="15"/>
      <c r="E657" s="16"/>
      <c r="F657" s="83"/>
      <c r="G657" s="168"/>
      <c r="H657" s="137"/>
    </row>
    <row r="658" spans="1:8" s="3" customFormat="1" ht="22.5">
      <c r="A658" s="14">
        <v>250405001</v>
      </c>
      <c r="B658" s="135" t="s">
        <v>3017</v>
      </c>
      <c r="C658" s="14"/>
      <c r="D658" s="15"/>
      <c r="E658" s="16" t="s">
        <v>1620</v>
      </c>
      <c r="F658" s="83">
        <v>30</v>
      </c>
      <c r="G658" s="168">
        <f t="shared" si="11"/>
        <v>28.2</v>
      </c>
      <c r="H658" s="137" t="s">
        <v>2966</v>
      </c>
    </row>
    <row r="659" spans="1:8" s="3" customFormat="1" ht="11.25">
      <c r="A659" s="14">
        <v>250405002</v>
      </c>
      <c r="B659" s="135" t="s">
        <v>3018</v>
      </c>
      <c r="C659" s="14"/>
      <c r="D659" s="15"/>
      <c r="E659" s="16" t="s">
        <v>1620</v>
      </c>
      <c r="F659" s="83">
        <v>120</v>
      </c>
      <c r="G659" s="168">
        <f t="shared" si="11"/>
        <v>112.8</v>
      </c>
      <c r="H659" s="137" t="s">
        <v>3019</v>
      </c>
    </row>
    <row r="660" spans="1:8" s="3" customFormat="1" ht="11.25">
      <c r="A660" s="14">
        <v>250405003</v>
      </c>
      <c r="B660" s="135" t="s">
        <v>3020</v>
      </c>
      <c r="C660" s="14"/>
      <c r="D660" s="15"/>
      <c r="E660" s="16" t="s">
        <v>1620</v>
      </c>
      <c r="F660" s="83">
        <v>120</v>
      </c>
      <c r="G660" s="168">
        <f t="shared" si="11"/>
        <v>112.8</v>
      </c>
      <c r="H660" s="137" t="s">
        <v>3019</v>
      </c>
    </row>
    <row r="661" spans="1:8" s="3" customFormat="1" ht="22.5">
      <c r="A661" s="14">
        <v>250405004</v>
      </c>
      <c r="B661" s="135" t="s">
        <v>3021</v>
      </c>
      <c r="C661" s="15" t="s">
        <v>3022</v>
      </c>
      <c r="D661" s="15"/>
      <c r="E661" s="16" t="s">
        <v>1620</v>
      </c>
      <c r="F661" s="83">
        <v>120</v>
      </c>
      <c r="G661" s="168">
        <f t="shared" si="11"/>
        <v>112.8</v>
      </c>
      <c r="H661" s="137" t="s">
        <v>3023</v>
      </c>
    </row>
    <row r="662" spans="1:8" s="3" customFormat="1" ht="22.5">
      <c r="A662" s="14">
        <v>250405005</v>
      </c>
      <c r="B662" s="135" t="s">
        <v>3024</v>
      </c>
      <c r="C662" s="15" t="s">
        <v>3025</v>
      </c>
      <c r="D662" s="15"/>
      <c r="E662" s="16" t="s">
        <v>1620</v>
      </c>
      <c r="F662" s="83">
        <v>120</v>
      </c>
      <c r="G662" s="168">
        <f t="shared" si="11"/>
        <v>112.8</v>
      </c>
      <c r="H662" s="137" t="s">
        <v>3023</v>
      </c>
    </row>
    <row r="663" spans="1:8" s="3" customFormat="1" ht="22.5">
      <c r="A663" s="14">
        <v>250405006</v>
      </c>
      <c r="B663" s="135" t="s">
        <v>3026</v>
      </c>
      <c r="C663" s="15"/>
      <c r="D663" s="15"/>
      <c r="E663" s="16" t="s">
        <v>1620</v>
      </c>
      <c r="F663" s="83">
        <v>120</v>
      </c>
      <c r="G663" s="168">
        <f t="shared" si="11"/>
        <v>112.8</v>
      </c>
      <c r="H663" s="137" t="s">
        <v>3019</v>
      </c>
    </row>
    <row r="664" spans="1:8" s="3" customFormat="1" ht="22.5">
      <c r="A664" s="14">
        <v>250405007</v>
      </c>
      <c r="B664" s="135" t="s">
        <v>3027</v>
      </c>
      <c r="C664" s="14"/>
      <c r="D664" s="15"/>
      <c r="E664" s="16" t="s">
        <v>1620</v>
      </c>
      <c r="F664" s="83">
        <v>50</v>
      </c>
      <c r="G664" s="168">
        <f t="shared" si="11"/>
        <v>47</v>
      </c>
      <c r="H664" s="137" t="s">
        <v>3019</v>
      </c>
    </row>
    <row r="665" spans="1:8" ht="22.5">
      <c r="A665" s="81">
        <v>2505</v>
      </c>
      <c r="B665" s="133" t="s">
        <v>3028</v>
      </c>
      <c r="C665" s="73"/>
      <c r="D665" s="15"/>
      <c r="E665" s="16" t="s">
        <v>1620</v>
      </c>
      <c r="F665" s="83"/>
      <c r="G665" s="168"/>
      <c r="H665" s="137"/>
    </row>
    <row r="666" spans="1:8" ht="22.5">
      <c r="A666" s="81">
        <v>250501</v>
      </c>
      <c r="B666" s="133" t="s">
        <v>3029</v>
      </c>
      <c r="C666" s="14"/>
      <c r="D666" s="15"/>
      <c r="E666" s="16" t="s">
        <v>1620</v>
      </c>
      <c r="F666" s="83"/>
      <c r="G666" s="168"/>
      <c r="H666" s="137"/>
    </row>
    <row r="667" spans="1:8" ht="11.25">
      <c r="A667" s="14">
        <v>250501001</v>
      </c>
      <c r="B667" s="188" t="s">
        <v>3030</v>
      </c>
      <c r="C667" s="14" t="s">
        <v>3031</v>
      </c>
      <c r="D667" s="15"/>
      <c r="E667" s="16" t="s">
        <v>1620</v>
      </c>
      <c r="F667" s="83">
        <v>5</v>
      </c>
      <c r="G667" s="168">
        <f t="shared" si="11"/>
        <v>4.7</v>
      </c>
      <c r="H667" s="137"/>
    </row>
    <row r="668" spans="1:8" ht="11.25">
      <c r="A668" s="14">
        <v>250501002</v>
      </c>
      <c r="B668" s="188" t="s">
        <v>3032</v>
      </c>
      <c r="C668" s="14" t="s">
        <v>3031</v>
      </c>
      <c r="D668" s="15"/>
      <c r="E668" s="16" t="s">
        <v>1620</v>
      </c>
      <c r="F668" s="86">
        <v>15</v>
      </c>
      <c r="G668" s="168">
        <f t="shared" si="11"/>
        <v>14.1</v>
      </c>
      <c r="H668" s="137"/>
    </row>
    <row r="669" spans="1:8" ht="22.5">
      <c r="A669" s="14">
        <v>250501003</v>
      </c>
      <c r="B669" s="188" t="s">
        <v>3033</v>
      </c>
      <c r="C669" s="14"/>
      <c r="D669" s="15"/>
      <c r="E669" s="16" t="s">
        <v>1620</v>
      </c>
      <c r="F669" s="83">
        <v>5</v>
      </c>
      <c r="G669" s="168">
        <f t="shared" si="11"/>
        <v>4.7</v>
      </c>
      <c r="H669" s="137"/>
    </row>
    <row r="670" spans="1:8" s="3" customFormat="1" ht="22.5">
      <c r="A670" s="14">
        <v>250501004</v>
      </c>
      <c r="B670" s="188" t="s">
        <v>3034</v>
      </c>
      <c r="C670" s="14" t="s">
        <v>3035</v>
      </c>
      <c r="D670" s="15"/>
      <c r="E670" s="16" t="s">
        <v>3036</v>
      </c>
      <c r="F670" s="83">
        <v>10</v>
      </c>
      <c r="G670" s="168">
        <f t="shared" si="11"/>
        <v>9.4</v>
      </c>
      <c r="H670" s="137" t="s">
        <v>2519</v>
      </c>
    </row>
    <row r="671" spans="1:8" ht="22.5">
      <c r="A671" s="14">
        <v>250501005</v>
      </c>
      <c r="B671" s="188" t="s">
        <v>3037</v>
      </c>
      <c r="C671" s="14"/>
      <c r="D671" s="15"/>
      <c r="E671" s="16" t="s">
        <v>3038</v>
      </c>
      <c r="F671" s="86">
        <v>15</v>
      </c>
      <c r="G671" s="168">
        <f t="shared" si="11"/>
        <v>14.1</v>
      </c>
      <c r="H671" s="137"/>
    </row>
    <row r="672" spans="1:8" ht="11.25">
      <c r="A672" s="14">
        <v>250501006</v>
      </c>
      <c r="B672" s="188" t="s">
        <v>3039</v>
      </c>
      <c r="C672" s="14"/>
      <c r="D672" s="15"/>
      <c r="E672" s="16" t="s">
        <v>1620</v>
      </c>
      <c r="F672" s="83">
        <v>25</v>
      </c>
      <c r="G672" s="168">
        <f t="shared" ref="G672:G730" si="12">ROUND(F672*0.94,1)</f>
        <v>23.5</v>
      </c>
      <c r="H672" s="137"/>
    </row>
    <row r="673" spans="1:8" ht="11.25">
      <c r="A673" s="14">
        <v>250501007</v>
      </c>
      <c r="B673" s="188" t="s">
        <v>3040</v>
      </c>
      <c r="C673" s="14"/>
      <c r="D673" s="15"/>
      <c r="E673" s="16" t="s">
        <v>1620</v>
      </c>
      <c r="F673" s="86"/>
      <c r="G673" s="168"/>
      <c r="H673" s="137"/>
    </row>
    <row r="674" spans="1:8" ht="33.75">
      <c r="A674" s="14">
        <v>250501008</v>
      </c>
      <c r="B674" s="188" t="s">
        <v>3041</v>
      </c>
      <c r="C674" s="14"/>
      <c r="D674" s="15"/>
      <c r="E674" s="16" t="s">
        <v>1620</v>
      </c>
      <c r="F674" s="83">
        <v>30</v>
      </c>
      <c r="G674" s="168">
        <f t="shared" si="12"/>
        <v>28.2</v>
      </c>
      <c r="H674" s="137"/>
    </row>
    <row r="675" spans="1:8" ht="22.5">
      <c r="A675" s="14">
        <v>250501009</v>
      </c>
      <c r="B675" s="188" t="s">
        <v>3042</v>
      </c>
      <c r="C675" s="14"/>
      <c r="D675" s="15"/>
      <c r="E675" s="16" t="s">
        <v>1620</v>
      </c>
      <c r="F675" s="106">
        <v>50</v>
      </c>
      <c r="G675" s="168">
        <f t="shared" si="12"/>
        <v>47</v>
      </c>
      <c r="H675" s="137" t="s">
        <v>2967</v>
      </c>
    </row>
    <row r="676" spans="1:8" ht="12">
      <c r="A676" s="14">
        <v>250501010</v>
      </c>
      <c r="B676" s="188" t="s">
        <v>3043</v>
      </c>
      <c r="C676" s="14"/>
      <c r="D676" s="15"/>
      <c r="E676" s="16" t="s">
        <v>1620</v>
      </c>
      <c r="F676" s="106">
        <v>50</v>
      </c>
      <c r="G676" s="168">
        <f t="shared" si="12"/>
        <v>47</v>
      </c>
      <c r="H676" s="137"/>
    </row>
    <row r="677" spans="1:8" ht="12">
      <c r="A677" s="14">
        <v>250501011</v>
      </c>
      <c r="B677" s="188" t="s">
        <v>3044</v>
      </c>
      <c r="C677" s="14"/>
      <c r="D677" s="15"/>
      <c r="E677" s="16" t="s">
        <v>1620</v>
      </c>
      <c r="F677" s="106">
        <v>70</v>
      </c>
      <c r="G677" s="168">
        <f t="shared" si="12"/>
        <v>65.8</v>
      </c>
      <c r="H677" s="137" t="s">
        <v>2967</v>
      </c>
    </row>
    <row r="678" spans="1:8" ht="12">
      <c r="A678" s="14">
        <v>250501012</v>
      </c>
      <c r="B678" s="188" t="s">
        <v>3045</v>
      </c>
      <c r="C678" s="14"/>
      <c r="D678" s="15"/>
      <c r="E678" s="16" t="s">
        <v>1620</v>
      </c>
      <c r="F678" s="106">
        <v>60</v>
      </c>
      <c r="G678" s="168">
        <f t="shared" si="12"/>
        <v>56.4</v>
      </c>
      <c r="H678" s="137" t="s">
        <v>2967</v>
      </c>
    </row>
    <row r="679" spans="1:8" ht="12">
      <c r="A679" s="14">
        <v>250501013</v>
      </c>
      <c r="B679" s="188" t="s">
        <v>3046</v>
      </c>
      <c r="C679" s="14"/>
      <c r="D679" s="15"/>
      <c r="E679" s="16" t="s">
        <v>1620</v>
      </c>
      <c r="F679" s="106">
        <v>60</v>
      </c>
      <c r="G679" s="168">
        <f t="shared" si="12"/>
        <v>56.4</v>
      </c>
      <c r="H679" s="137" t="s">
        <v>2967</v>
      </c>
    </row>
    <row r="680" spans="1:8" ht="12">
      <c r="A680" s="14">
        <v>250501014</v>
      </c>
      <c r="B680" s="188" t="s">
        <v>3047</v>
      </c>
      <c r="C680" s="14"/>
      <c r="D680" s="15"/>
      <c r="E680" s="16" t="s">
        <v>1620</v>
      </c>
      <c r="F680" s="106">
        <v>50</v>
      </c>
      <c r="G680" s="168">
        <f t="shared" si="12"/>
        <v>47</v>
      </c>
      <c r="H680" s="137" t="s">
        <v>2967</v>
      </c>
    </row>
    <row r="681" spans="1:8" ht="22.5">
      <c r="A681" s="14">
        <v>250501015</v>
      </c>
      <c r="B681" s="188" t="s">
        <v>3048</v>
      </c>
      <c r="C681" s="14"/>
      <c r="D681" s="15"/>
      <c r="E681" s="16" t="s">
        <v>1620</v>
      </c>
      <c r="F681" s="83">
        <v>50</v>
      </c>
      <c r="G681" s="168">
        <f t="shared" si="12"/>
        <v>47</v>
      </c>
      <c r="H681" s="137" t="s">
        <v>2967</v>
      </c>
    </row>
    <row r="682" spans="1:8" ht="11.25">
      <c r="A682" s="14">
        <v>250501016</v>
      </c>
      <c r="B682" s="188" t="s">
        <v>3049</v>
      </c>
      <c r="C682" s="14"/>
      <c r="D682" s="15"/>
      <c r="E682" s="16" t="s">
        <v>1620</v>
      </c>
      <c r="F682" s="83">
        <v>50</v>
      </c>
      <c r="G682" s="168">
        <f t="shared" si="12"/>
        <v>47</v>
      </c>
      <c r="H682" s="137" t="s">
        <v>2967</v>
      </c>
    </row>
    <row r="683" spans="1:8" ht="11.25">
      <c r="A683" s="14">
        <v>250501017</v>
      </c>
      <c r="B683" s="188" t="s">
        <v>3050</v>
      </c>
      <c r="C683" s="14"/>
      <c r="D683" s="15"/>
      <c r="E683" s="16" t="s">
        <v>1620</v>
      </c>
      <c r="F683" s="83">
        <v>40</v>
      </c>
      <c r="G683" s="168">
        <f t="shared" si="12"/>
        <v>37.6</v>
      </c>
      <c r="H683" s="137" t="s">
        <v>2967</v>
      </c>
    </row>
    <row r="684" spans="1:8" s="3" customFormat="1" ht="11.25">
      <c r="A684" s="14">
        <v>250501018</v>
      </c>
      <c r="B684" s="188" t="s">
        <v>3051</v>
      </c>
      <c r="C684" s="14"/>
      <c r="D684" s="15"/>
      <c r="E684" s="16" t="s">
        <v>1620</v>
      </c>
      <c r="F684" s="83">
        <v>50</v>
      </c>
      <c r="G684" s="168">
        <f t="shared" si="12"/>
        <v>47</v>
      </c>
      <c r="H684" s="137" t="s">
        <v>2967</v>
      </c>
    </row>
    <row r="685" spans="1:8" s="3" customFormat="1" ht="11.25">
      <c r="A685" s="14">
        <v>250501019</v>
      </c>
      <c r="B685" s="188" t="s">
        <v>3052</v>
      </c>
      <c r="C685" s="14"/>
      <c r="D685" s="15"/>
      <c r="E685" s="16" t="s">
        <v>1620</v>
      </c>
      <c r="F685" s="83">
        <v>50</v>
      </c>
      <c r="G685" s="168">
        <f t="shared" si="12"/>
        <v>47</v>
      </c>
      <c r="H685" s="137" t="s">
        <v>2967</v>
      </c>
    </row>
    <row r="686" spans="1:8" s="3" customFormat="1" ht="11.25">
      <c r="A686" s="14">
        <v>250501020</v>
      </c>
      <c r="B686" s="188" t="s">
        <v>3053</v>
      </c>
      <c r="C686" s="14"/>
      <c r="D686" s="15"/>
      <c r="E686" s="16" t="s">
        <v>1620</v>
      </c>
      <c r="F686" s="83">
        <v>50</v>
      </c>
      <c r="G686" s="168">
        <f t="shared" si="12"/>
        <v>47</v>
      </c>
      <c r="H686" s="137" t="s">
        <v>2967</v>
      </c>
    </row>
    <row r="687" spans="1:8" s="3" customFormat="1" ht="11.25">
      <c r="A687" s="14">
        <v>250501021</v>
      </c>
      <c r="B687" s="188" t="s">
        <v>3054</v>
      </c>
      <c r="C687" s="14"/>
      <c r="D687" s="15"/>
      <c r="E687" s="16" t="s">
        <v>1620</v>
      </c>
      <c r="F687" s="83">
        <v>50</v>
      </c>
      <c r="G687" s="168">
        <f t="shared" si="12"/>
        <v>47</v>
      </c>
      <c r="H687" s="137" t="s">
        <v>2967</v>
      </c>
    </row>
    <row r="688" spans="1:8" s="3" customFormat="1" ht="22.5">
      <c r="A688" s="14">
        <v>250501022</v>
      </c>
      <c r="B688" s="188" t="s">
        <v>3055</v>
      </c>
      <c r="C688" s="14"/>
      <c r="D688" s="15"/>
      <c r="E688" s="16" t="s">
        <v>1620</v>
      </c>
      <c r="F688" s="83">
        <v>50</v>
      </c>
      <c r="G688" s="168">
        <f t="shared" si="12"/>
        <v>47</v>
      </c>
      <c r="H688" s="137" t="s">
        <v>2967</v>
      </c>
    </row>
    <row r="689" spans="1:8" ht="11.25">
      <c r="A689" s="14">
        <v>250501023</v>
      </c>
      <c r="B689" s="188" t="s">
        <v>3056</v>
      </c>
      <c r="C689" s="14"/>
      <c r="D689" s="15"/>
      <c r="E689" s="16" t="s">
        <v>1620</v>
      </c>
      <c r="F689" s="83">
        <v>50</v>
      </c>
      <c r="G689" s="168">
        <f t="shared" si="12"/>
        <v>47</v>
      </c>
      <c r="H689" s="137" t="s">
        <v>2967</v>
      </c>
    </row>
    <row r="690" spans="1:8" ht="22.5">
      <c r="A690" s="14">
        <v>250501024</v>
      </c>
      <c r="B690" s="188" t="s">
        <v>3057</v>
      </c>
      <c r="C690" s="14"/>
      <c r="D690" s="15"/>
      <c r="E690" s="16" t="s">
        <v>1620</v>
      </c>
      <c r="F690" s="83">
        <v>50</v>
      </c>
      <c r="G690" s="168">
        <f t="shared" si="12"/>
        <v>47</v>
      </c>
      <c r="H690" s="137" t="s">
        <v>2967</v>
      </c>
    </row>
    <row r="691" spans="1:8" ht="22.5">
      <c r="A691" s="14">
        <v>250501025</v>
      </c>
      <c r="B691" s="188" t="s">
        <v>3058</v>
      </c>
      <c r="C691" s="14"/>
      <c r="D691" s="15"/>
      <c r="E691" s="16" t="s">
        <v>1620</v>
      </c>
      <c r="F691" s="83">
        <v>30</v>
      </c>
      <c r="G691" s="168">
        <f t="shared" si="12"/>
        <v>28.2</v>
      </c>
      <c r="H691" s="137" t="s">
        <v>2967</v>
      </c>
    </row>
    <row r="692" spans="1:8" ht="11.25">
      <c r="A692" s="14">
        <v>250501026</v>
      </c>
      <c r="B692" s="188" t="s">
        <v>3059</v>
      </c>
      <c r="C692" s="14" t="s">
        <v>3031</v>
      </c>
      <c r="D692" s="15"/>
      <c r="E692" s="16" t="s">
        <v>1620</v>
      </c>
      <c r="F692" s="83">
        <v>5</v>
      </c>
      <c r="G692" s="168">
        <f t="shared" si="12"/>
        <v>4.7</v>
      </c>
      <c r="H692" s="137"/>
    </row>
    <row r="693" spans="1:8" ht="11.25">
      <c r="A693" s="14">
        <v>250501027</v>
      </c>
      <c r="B693" s="188" t="s">
        <v>3060</v>
      </c>
      <c r="C693" s="14"/>
      <c r="D693" s="15"/>
      <c r="E693" s="16" t="s">
        <v>1620</v>
      </c>
      <c r="F693" s="83">
        <v>70</v>
      </c>
      <c r="G693" s="168">
        <f t="shared" si="12"/>
        <v>65.8</v>
      </c>
      <c r="H693" s="137" t="s">
        <v>2967</v>
      </c>
    </row>
    <row r="694" spans="1:8" ht="22.5">
      <c r="A694" s="14">
        <v>250501028</v>
      </c>
      <c r="B694" s="188" t="s">
        <v>3061</v>
      </c>
      <c r="C694" s="14"/>
      <c r="D694" s="15"/>
      <c r="E694" s="16" t="s">
        <v>3038</v>
      </c>
      <c r="F694" s="83">
        <v>5</v>
      </c>
      <c r="G694" s="168">
        <f t="shared" si="12"/>
        <v>4.7</v>
      </c>
      <c r="H694" s="137"/>
    </row>
    <row r="695" spans="1:8" ht="22.5">
      <c r="A695" s="14">
        <v>250501029</v>
      </c>
      <c r="B695" s="188" t="s">
        <v>3062</v>
      </c>
      <c r="C695" s="14"/>
      <c r="D695" s="15"/>
      <c r="E695" s="16" t="s">
        <v>3038</v>
      </c>
      <c r="F695" s="83">
        <v>30</v>
      </c>
      <c r="G695" s="168">
        <f t="shared" si="12"/>
        <v>28.2</v>
      </c>
      <c r="H695" s="137"/>
    </row>
    <row r="696" spans="1:8" ht="11.25">
      <c r="A696" s="14">
        <v>250501030</v>
      </c>
      <c r="B696" s="188" t="s">
        <v>3063</v>
      </c>
      <c r="C696" s="14"/>
      <c r="D696" s="15"/>
      <c r="E696" s="16" t="s">
        <v>1620</v>
      </c>
      <c r="F696" s="83">
        <v>20</v>
      </c>
      <c r="G696" s="168">
        <f t="shared" si="12"/>
        <v>18.8</v>
      </c>
      <c r="H696" s="137"/>
    </row>
    <row r="697" spans="1:8" ht="24">
      <c r="A697" s="14">
        <v>250501031</v>
      </c>
      <c r="B697" s="188" t="s">
        <v>3064</v>
      </c>
      <c r="C697" s="14"/>
      <c r="D697" s="15"/>
      <c r="E697" s="16" t="s">
        <v>1620</v>
      </c>
      <c r="F697" s="83">
        <v>50</v>
      </c>
      <c r="G697" s="168">
        <f t="shared" si="12"/>
        <v>47</v>
      </c>
      <c r="H697" s="137" t="s">
        <v>2968</v>
      </c>
    </row>
    <row r="698" spans="1:8" ht="22.5">
      <c r="A698" s="14">
        <v>250501032</v>
      </c>
      <c r="B698" s="188" t="s">
        <v>3065</v>
      </c>
      <c r="C698" s="14"/>
      <c r="D698" s="15"/>
      <c r="E698" s="16" t="s">
        <v>3038</v>
      </c>
      <c r="F698" s="83">
        <v>70</v>
      </c>
      <c r="G698" s="168">
        <f t="shared" si="12"/>
        <v>65.8</v>
      </c>
      <c r="H698" s="137"/>
    </row>
    <row r="699" spans="1:8" ht="22.5">
      <c r="A699" s="14">
        <v>250501033</v>
      </c>
      <c r="B699" s="188" t="s">
        <v>3066</v>
      </c>
      <c r="C699" s="14"/>
      <c r="D699" s="15"/>
      <c r="E699" s="16" t="s">
        <v>1620</v>
      </c>
      <c r="F699" s="83">
        <v>40</v>
      </c>
      <c r="G699" s="168">
        <f t="shared" si="12"/>
        <v>37.6</v>
      </c>
      <c r="H699" s="137" t="s">
        <v>3067</v>
      </c>
    </row>
    <row r="700" spans="1:8" ht="11.25">
      <c r="A700" s="14">
        <v>250501034</v>
      </c>
      <c r="B700" s="188" t="s">
        <v>3068</v>
      </c>
      <c r="C700" s="14"/>
      <c r="D700" s="15"/>
      <c r="E700" s="16" t="s">
        <v>1620</v>
      </c>
      <c r="F700" s="83">
        <v>80</v>
      </c>
      <c r="G700" s="168">
        <f t="shared" si="12"/>
        <v>75.2</v>
      </c>
      <c r="H700" s="137"/>
    </row>
    <row r="701" spans="1:8" s="3" customFormat="1" ht="24">
      <c r="A701" s="14">
        <v>250501035</v>
      </c>
      <c r="B701" s="188" t="s">
        <v>3069</v>
      </c>
      <c r="C701" s="14"/>
      <c r="D701" s="15"/>
      <c r="E701" s="16" t="s">
        <v>1620</v>
      </c>
      <c r="F701" s="83">
        <v>10</v>
      </c>
      <c r="G701" s="168">
        <f t="shared" si="12"/>
        <v>9.4</v>
      </c>
      <c r="H701" s="137" t="s">
        <v>2969</v>
      </c>
    </row>
    <row r="702" spans="1:8" s="3" customFormat="1" ht="11.25">
      <c r="A702" s="14">
        <v>250501037</v>
      </c>
      <c r="B702" s="188" t="s">
        <v>3070</v>
      </c>
      <c r="C702" s="14"/>
      <c r="D702" s="15"/>
      <c r="E702" s="16" t="s">
        <v>1620</v>
      </c>
      <c r="F702" s="83">
        <v>110</v>
      </c>
      <c r="G702" s="168">
        <f t="shared" si="12"/>
        <v>103.4</v>
      </c>
      <c r="H702" s="137"/>
    </row>
    <row r="703" spans="1:8" ht="11.25">
      <c r="A703" s="19">
        <v>250501038</v>
      </c>
      <c r="B703" s="154" t="s">
        <v>3071</v>
      </c>
      <c r="C703" s="20"/>
      <c r="D703" s="19"/>
      <c r="E703" s="26" t="s">
        <v>1620</v>
      </c>
      <c r="F703" s="27">
        <v>55</v>
      </c>
      <c r="G703" s="168">
        <f t="shared" si="12"/>
        <v>51.7</v>
      </c>
      <c r="H703" s="138"/>
    </row>
    <row r="704" spans="1:8" ht="22.5">
      <c r="A704" s="19">
        <v>250501039</v>
      </c>
      <c r="B704" s="154" t="s">
        <v>3072</v>
      </c>
      <c r="C704" s="25"/>
      <c r="D704" s="19"/>
      <c r="E704" s="26" t="s">
        <v>1620</v>
      </c>
      <c r="F704" s="27">
        <v>45</v>
      </c>
      <c r="G704" s="168">
        <f t="shared" si="12"/>
        <v>42.3</v>
      </c>
      <c r="H704" s="138"/>
    </row>
    <row r="705" spans="1:8" ht="11.25">
      <c r="A705" s="19">
        <v>250501040</v>
      </c>
      <c r="B705" s="154" t="s">
        <v>3073</v>
      </c>
      <c r="C705" s="25" t="s">
        <v>3074</v>
      </c>
      <c r="D705" s="19"/>
      <c r="E705" s="26" t="s">
        <v>1620</v>
      </c>
      <c r="F705" s="27">
        <v>150</v>
      </c>
      <c r="G705" s="168">
        <f t="shared" si="12"/>
        <v>141</v>
      </c>
      <c r="H705" s="138" t="s">
        <v>2519</v>
      </c>
    </row>
    <row r="706" spans="1:8" ht="22.5">
      <c r="A706" s="19">
        <v>250501041</v>
      </c>
      <c r="B706" s="154" t="s">
        <v>3075</v>
      </c>
      <c r="C706" s="25" t="s">
        <v>3076</v>
      </c>
      <c r="D706" s="19"/>
      <c r="E706" s="26" t="s">
        <v>1620</v>
      </c>
      <c r="F706" s="27">
        <v>130</v>
      </c>
      <c r="G706" s="168">
        <f t="shared" si="12"/>
        <v>122.2</v>
      </c>
      <c r="H706" s="138" t="s">
        <v>2519</v>
      </c>
    </row>
    <row r="707" spans="1:8" s="3" customFormat="1" ht="11.25">
      <c r="A707" s="107">
        <v>250502</v>
      </c>
      <c r="B707" s="107" t="s">
        <v>3077</v>
      </c>
      <c r="C707" s="73"/>
      <c r="D707" s="108"/>
      <c r="E707" s="108"/>
      <c r="F707" s="109"/>
      <c r="G707" s="168"/>
      <c r="H707" s="108"/>
    </row>
    <row r="708" spans="1:8" s="3" customFormat="1" ht="11.25">
      <c r="A708" s="14">
        <v>250502001</v>
      </c>
      <c r="B708" s="135" t="s">
        <v>3078</v>
      </c>
      <c r="C708" s="108"/>
      <c r="D708" s="15"/>
      <c r="E708" s="16" t="s">
        <v>1620</v>
      </c>
      <c r="F708" s="83">
        <v>20</v>
      </c>
      <c r="G708" s="168">
        <f t="shared" si="12"/>
        <v>18.8</v>
      </c>
      <c r="H708" s="137"/>
    </row>
    <row r="709" spans="1:8" s="3" customFormat="1" ht="22.5">
      <c r="A709" s="14">
        <v>250502002</v>
      </c>
      <c r="B709" s="135" t="s">
        <v>3079</v>
      </c>
      <c r="C709" s="14"/>
      <c r="D709" s="15"/>
      <c r="E709" s="16" t="s">
        <v>1620</v>
      </c>
      <c r="F709" s="83">
        <v>30</v>
      </c>
      <c r="G709" s="168">
        <f t="shared" si="12"/>
        <v>28.2</v>
      </c>
      <c r="H709" s="137"/>
    </row>
    <row r="710" spans="1:8" ht="11.25">
      <c r="A710" s="14">
        <v>250502003</v>
      </c>
      <c r="B710" s="135" t="s">
        <v>3080</v>
      </c>
      <c r="C710" s="14"/>
      <c r="D710" s="15"/>
      <c r="E710" s="16" t="s">
        <v>1620</v>
      </c>
      <c r="F710" s="83">
        <v>30</v>
      </c>
      <c r="G710" s="168">
        <f t="shared" si="12"/>
        <v>28.2</v>
      </c>
      <c r="H710" s="137"/>
    </row>
    <row r="711" spans="1:8" ht="22.5">
      <c r="A711" s="14">
        <v>250502004</v>
      </c>
      <c r="B711" s="135" t="s">
        <v>3081</v>
      </c>
      <c r="C711" s="14"/>
      <c r="D711" s="15"/>
      <c r="E711" s="16" t="s">
        <v>2409</v>
      </c>
      <c r="F711" s="83">
        <v>10</v>
      </c>
      <c r="G711" s="168">
        <f t="shared" si="12"/>
        <v>9.4</v>
      </c>
      <c r="H711" s="137" t="s">
        <v>2970</v>
      </c>
    </row>
    <row r="712" spans="1:8" s="3" customFormat="1" ht="11.25">
      <c r="A712" s="14">
        <v>250502005</v>
      </c>
      <c r="B712" s="135" t="s">
        <v>3082</v>
      </c>
      <c r="C712" s="14"/>
      <c r="D712" s="15"/>
      <c r="E712" s="16" t="s">
        <v>1620</v>
      </c>
      <c r="F712" s="83">
        <v>20</v>
      </c>
      <c r="G712" s="168">
        <f t="shared" si="12"/>
        <v>18.8</v>
      </c>
      <c r="H712" s="137"/>
    </row>
    <row r="713" spans="1:8" ht="11.25">
      <c r="A713" s="14">
        <v>250502006</v>
      </c>
      <c r="B713" s="135" t="s">
        <v>3083</v>
      </c>
      <c r="C713" s="14"/>
      <c r="D713" s="15"/>
      <c r="E713" s="16" t="s">
        <v>1620</v>
      </c>
      <c r="F713" s="83">
        <v>20</v>
      </c>
      <c r="G713" s="168">
        <f t="shared" si="12"/>
        <v>18.8</v>
      </c>
      <c r="H713" s="137"/>
    </row>
    <row r="714" spans="1:8" ht="11.25">
      <c r="A714" s="14">
        <v>250502007</v>
      </c>
      <c r="B714" s="135" t="s">
        <v>3084</v>
      </c>
      <c r="C714" s="14"/>
      <c r="D714" s="15"/>
      <c r="E714" s="16" t="s">
        <v>1620</v>
      </c>
      <c r="F714" s="83">
        <v>25</v>
      </c>
      <c r="G714" s="168">
        <f t="shared" si="12"/>
        <v>23.5</v>
      </c>
      <c r="H714" s="137"/>
    </row>
    <row r="715" spans="1:8" s="3" customFormat="1" ht="22.5">
      <c r="A715" s="14">
        <v>250502008</v>
      </c>
      <c r="B715" s="135" t="s">
        <v>3085</v>
      </c>
      <c r="C715" s="91"/>
      <c r="D715" s="15"/>
      <c r="E715" s="16" t="s">
        <v>1620</v>
      </c>
      <c r="F715" s="83">
        <v>25</v>
      </c>
      <c r="G715" s="168">
        <f t="shared" si="12"/>
        <v>23.5</v>
      </c>
      <c r="H715" s="137"/>
    </row>
    <row r="716" spans="1:8" s="3" customFormat="1" ht="35.25">
      <c r="A716" s="14">
        <v>250502009</v>
      </c>
      <c r="B716" s="135" t="s">
        <v>3086</v>
      </c>
      <c r="C716" s="14" t="s">
        <v>3087</v>
      </c>
      <c r="D716" s="15"/>
      <c r="E716" s="16" t="s">
        <v>1620</v>
      </c>
      <c r="F716" s="83">
        <v>70</v>
      </c>
      <c r="G716" s="168">
        <f t="shared" si="12"/>
        <v>65.8</v>
      </c>
      <c r="H716" s="137" t="s">
        <v>3190</v>
      </c>
    </row>
    <row r="717" spans="1:8" ht="22.5">
      <c r="A717" s="14">
        <v>250502010</v>
      </c>
      <c r="B717" s="135" t="s">
        <v>3088</v>
      </c>
      <c r="C717" s="194"/>
      <c r="D717" s="15"/>
      <c r="E717" s="16" t="s">
        <v>3089</v>
      </c>
      <c r="F717" s="83">
        <v>100</v>
      </c>
      <c r="G717" s="168">
        <f t="shared" si="12"/>
        <v>94</v>
      </c>
      <c r="H717" s="137"/>
    </row>
    <row r="718" spans="1:8" s="3" customFormat="1" ht="11.25">
      <c r="A718" s="81">
        <v>250503</v>
      </c>
      <c r="B718" s="133" t="s">
        <v>3090</v>
      </c>
      <c r="C718" s="14"/>
      <c r="D718" s="15"/>
      <c r="E718" s="16"/>
      <c r="F718" s="83"/>
      <c r="G718" s="168"/>
      <c r="H718" s="137"/>
    </row>
    <row r="719" spans="1:8" s="3" customFormat="1" ht="11.25">
      <c r="A719" s="14">
        <v>250503001</v>
      </c>
      <c r="B719" s="188" t="s">
        <v>3091</v>
      </c>
      <c r="C719" s="14"/>
      <c r="D719" s="15"/>
      <c r="E719" s="16" t="s">
        <v>1620</v>
      </c>
      <c r="F719" s="83">
        <v>25</v>
      </c>
      <c r="G719" s="168">
        <f t="shared" si="12"/>
        <v>23.5</v>
      </c>
      <c r="H719" s="137"/>
    </row>
    <row r="720" spans="1:8" s="3" customFormat="1" ht="11.25">
      <c r="A720" s="14">
        <v>250503002</v>
      </c>
      <c r="B720" s="188" t="s">
        <v>3092</v>
      </c>
      <c r="C720" s="14"/>
      <c r="D720" s="15"/>
      <c r="E720" s="16" t="s">
        <v>1620</v>
      </c>
      <c r="F720" s="83">
        <v>25</v>
      </c>
      <c r="G720" s="168">
        <f t="shared" si="12"/>
        <v>23.5</v>
      </c>
      <c r="H720" s="137"/>
    </row>
    <row r="721" spans="1:8" s="3" customFormat="1" ht="22.5">
      <c r="A721" s="14">
        <v>250503003</v>
      </c>
      <c r="B721" s="188" t="s">
        <v>3093</v>
      </c>
      <c r="C721" s="14"/>
      <c r="D721" s="15"/>
      <c r="E721" s="16" t="s">
        <v>1620</v>
      </c>
      <c r="F721" s="83">
        <v>15</v>
      </c>
      <c r="G721" s="168">
        <f t="shared" si="12"/>
        <v>14.1</v>
      </c>
      <c r="H721" s="137"/>
    </row>
    <row r="722" spans="1:8" ht="11.25">
      <c r="A722" s="14">
        <v>250503004</v>
      </c>
      <c r="B722" s="188" t="s">
        <v>3094</v>
      </c>
      <c r="C722" s="14" t="s">
        <v>3095</v>
      </c>
      <c r="D722" s="15"/>
      <c r="E722" s="16" t="s">
        <v>1620</v>
      </c>
      <c r="F722" s="83">
        <v>25</v>
      </c>
      <c r="G722" s="168">
        <f t="shared" si="12"/>
        <v>23.5</v>
      </c>
      <c r="H722" s="137"/>
    </row>
    <row r="723" spans="1:8" ht="11.25">
      <c r="A723" s="14">
        <v>250503005</v>
      </c>
      <c r="B723" s="188" t="s">
        <v>3096</v>
      </c>
      <c r="C723" s="14"/>
      <c r="D723" s="15"/>
      <c r="E723" s="16" t="s">
        <v>1620</v>
      </c>
      <c r="F723" s="83">
        <v>20</v>
      </c>
      <c r="G723" s="168">
        <f t="shared" si="12"/>
        <v>18.8</v>
      </c>
      <c r="H723" s="137"/>
    </row>
    <row r="724" spans="1:8" s="3" customFormat="1" ht="11.25">
      <c r="A724" s="14">
        <v>250503006</v>
      </c>
      <c r="B724" s="188" t="s">
        <v>3097</v>
      </c>
      <c r="C724" s="14"/>
      <c r="D724" s="15"/>
      <c r="E724" s="16" t="s">
        <v>1620</v>
      </c>
      <c r="F724" s="83">
        <v>30</v>
      </c>
      <c r="G724" s="168">
        <f t="shared" si="12"/>
        <v>28.2</v>
      </c>
      <c r="H724" s="137"/>
    </row>
    <row r="725" spans="1:8" ht="11.25">
      <c r="A725" s="14">
        <v>250503007</v>
      </c>
      <c r="B725" s="188" t="s">
        <v>3098</v>
      </c>
      <c r="C725" s="14"/>
      <c r="D725" s="15"/>
      <c r="E725" s="16" t="s">
        <v>1620</v>
      </c>
      <c r="F725" s="83">
        <v>10</v>
      </c>
      <c r="G725" s="168">
        <f t="shared" si="12"/>
        <v>9.4</v>
      </c>
      <c r="H725" s="146"/>
    </row>
    <row r="726" spans="1:8" ht="11.25">
      <c r="A726" s="14">
        <v>250503008</v>
      </c>
      <c r="B726" s="188" t="s">
        <v>3099</v>
      </c>
      <c r="C726" s="14"/>
      <c r="D726" s="15"/>
      <c r="E726" s="16" t="s">
        <v>1620</v>
      </c>
      <c r="F726" s="83">
        <v>20</v>
      </c>
      <c r="G726" s="168">
        <f t="shared" si="12"/>
        <v>18.8</v>
      </c>
      <c r="H726" s="160"/>
    </row>
    <row r="727" spans="1:8" s="3" customFormat="1" ht="22.5">
      <c r="A727" s="14">
        <v>250503009</v>
      </c>
      <c r="B727" s="188" t="s">
        <v>3100</v>
      </c>
      <c r="C727" s="14"/>
      <c r="D727" s="15"/>
      <c r="E727" s="16" t="s">
        <v>1620</v>
      </c>
      <c r="F727" s="83">
        <v>20</v>
      </c>
      <c r="G727" s="168">
        <f t="shared" si="12"/>
        <v>18.8</v>
      </c>
      <c r="H727" s="160"/>
    </row>
    <row r="728" spans="1:8" s="3" customFormat="1" ht="22.5">
      <c r="A728" s="14">
        <v>250503010</v>
      </c>
      <c r="B728" s="188" t="s">
        <v>3101</v>
      </c>
      <c r="C728" s="14" t="s">
        <v>3102</v>
      </c>
      <c r="D728" s="15"/>
      <c r="E728" s="16" t="s">
        <v>3103</v>
      </c>
      <c r="F728" s="83">
        <v>20</v>
      </c>
      <c r="G728" s="168">
        <f t="shared" si="12"/>
        <v>18.8</v>
      </c>
      <c r="H728" s="160" t="s">
        <v>2519</v>
      </c>
    </row>
    <row r="729" spans="1:8" s="3" customFormat="1" ht="22.5">
      <c r="A729" s="14">
        <v>250503011</v>
      </c>
      <c r="B729" s="188" t="s">
        <v>3104</v>
      </c>
      <c r="C729" s="14"/>
      <c r="D729" s="15"/>
      <c r="E729" s="16" t="s">
        <v>1620</v>
      </c>
      <c r="F729" s="83">
        <v>20</v>
      </c>
      <c r="G729" s="168">
        <f t="shared" si="12"/>
        <v>18.8</v>
      </c>
      <c r="H729" s="54"/>
    </row>
    <row r="730" spans="1:8" ht="22.5">
      <c r="A730" s="14">
        <v>250503012</v>
      </c>
      <c r="B730" s="188" t="s">
        <v>3105</v>
      </c>
      <c r="C730" s="14"/>
      <c r="D730" s="15"/>
      <c r="E730" s="16" t="s">
        <v>1620</v>
      </c>
      <c r="F730" s="83">
        <v>28</v>
      </c>
      <c r="G730" s="168">
        <f t="shared" si="12"/>
        <v>26.3</v>
      </c>
      <c r="H730" s="137"/>
    </row>
    <row r="731" spans="1:8" ht="22.5">
      <c r="A731" s="81">
        <v>2506</v>
      </c>
      <c r="B731" s="185" t="s">
        <v>3106</v>
      </c>
      <c r="C731" s="14"/>
      <c r="D731" s="15"/>
      <c r="E731" s="16"/>
      <c r="F731" s="83"/>
      <c r="G731" s="168"/>
      <c r="H731" s="137"/>
    </row>
    <row r="732" spans="1:8" ht="11.25">
      <c r="A732" s="81">
        <v>250601</v>
      </c>
      <c r="B732" s="185" t="s">
        <v>3107</v>
      </c>
      <c r="C732" s="14"/>
      <c r="D732" s="15"/>
      <c r="E732" s="16"/>
      <c r="F732" s="83"/>
      <c r="G732" s="168"/>
      <c r="H732" s="137"/>
    </row>
    <row r="733" spans="1:8" ht="22.5">
      <c r="A733" s="14">
        <v>250601001</v>
      </c>
      <c r="B733" s="186" t="s">
        <v>3108</v>
      </c>
      <c r="C733" s="14" t="s">
        <v>3109</v>
      </c>
      <c r="D733" s="15"/>
      <c r="E733" s="16" t="s">
        <v>1456</v>
      </c>
      <c r="F733" s="83">
        <v>5</v>
      </c>
      <c r="G733" s="168">
        <f t="shared" ref="G733:G746" si="13">ROUND(F733*0.94,1)</f>
        <v>4.7</v>
      </c>
      <c r="H733" s="137" t="s">
        <v>3110</v>
      </c>
    </row>
    <row r="734" spans="1:8" ht="22.5">
      <c r="A734" s="14">
        <v>250601002</v>
      </c>
      <c r="B734" s="186" t="s">
        <v>3111</v>
      </c>
      <c r="C734" s="14"/>
      <c r="D734" s="15"/>
      <c r="E734" s="16" t="s">
        <v>1456</v>
      </c>
      <c r="F734" s="83">
        <v>5</v>
      </c>
      <c r="G734" s="168">
        <f t="shared" si="13"/>
        <v>4.7</v>
      </c>
      <c r="H734" s="137"/>
    </row>
    <row r="735" spans="1:8" s="3" customFormat="1" ht="11.25">
      <c r="A735" s="14">
        <v>250601003</v>
      </c>
      <c r="B735" s="186" t="s">
        <v>3112</v>
      </c>
      <c r="C735" s="14"/>
      <c r="D735" s="15"/>
      <c r="E735" s="16" t="s">
        <v>1456</v>
      </c>
      <c r="F735" s="86">
        <v>15</v>
      </c>
      <c r="G735" s="168">
        <f t="shared" si="13"/>
        <v>14.1</v>
      </c>
      <c r="H735" s="137"/>
    </row>
    <row r="736" spans="1:8" ht="11.25">
      <c r="A736" s="14">
        <v>250601004</v>
      </c>
      <c r="B736" s="186" t="s">
        <v>3113</v>
      </c>
      <c r="C736" s="14"/>
      <c r="D736" s="15"/>
      <c r="E736" s="16" t="s">
        <v>1456</v>
      </c>
      <c r="F736" s="83">
        <v>8</v>
      </c>
      <c r="G736" s="168">
        <f t="shared" si="13"/>
        <v>7.5</v>
      </c>
      <c r="H736" s="137"/>
    </row>
    <row r="737" spans="1:8" ht="11.25">
      <c r="A737" s="14">
        <v>250601005</v>
      </c>
      <c r="B737" s="186" t="s">
        <v>3114</v>
      </c>
      <c r="C737" s="14"/>
      <c r="D737" s="15"/>
      <c r="E737" s="16" t="s">
        <v>1620</v>
      </c>
      <c r="F737" s="83">
        <v>5</v>
      </c>
      <c r="G737" s="168">
        <f t="shared" si="13"/>
        <v>4.7</v>
      </c>
      <c r="H737" s="137"/>
    </row>
    <row r="738" spans="1:8" s="3" customFormat="1" ht="11.25">
      <c r="A738" s="14">
        <v>250601006</v>
      </c>
      <c r="B738" s="186" t="s">
        <v>3115</v>
      </c>
      <c r="C738" s="14"/>
      <c r="D738" s="15"/>
      <c r="E738" s="16" t="s">
        <v>1620</v>
      </c>
      <c r="F738" s="83">
        <v>5</v>
      </c>
      <c r="G738" s="168">
        <f t="shared" si="13"/>
        <v>4.7</v>
      </c>
      <c r="H738" s="137"/>
    </row>
    <row r="739" spans="1:8" s="3" customFormat="1" ht="22.5">
      <c r="A739" s="14">
        <v>250601007</v>
      </c>
      <c r="B739" s="186" t="s">
        <v>3116</v>
      </c>
      <c r="C739" s="14"/>
      <c r="D739" s="15"/>
      <c r="E739" s="16" t="s">
        <v>1620</v>
      </c>
      <c r="F739" s="83">
        <v>8</v>
      </c>
      <c r="G739" s="168">
        <f t="shared" si="13"/>
        <v>7.5</v>
      </c>
      <c r="H739" s="137"/>
    </row>
    <row r="740" spans="1:8" ht="22.5">
      <c r="A740" s="14">
        <v>250601008</v>
      </c>
      <c r="B740" s="186" t="s">
        <v>3117</v>
      </c>
      <c r="C740" s="14"/>
      <c r="D740" s="15"/>
      <c r="E740" s="16" t="s">
        <v>1620</v>
      </c>
      <c r="F740" s="83">
        <v>8</v>
      </c>
      <c r="G740" s="168">
        <f t="shared" si="13"/>
        <v>7.5</v>
      </c>
      <c r="H740" s="137"/>
    </row>
    <row r="741" spans="1:8" ht="11.25">
      <c r="A741" s="14">
        <v>250601009</v>
      </c>
      <c r="B741" s="186" t="s">
        <v>3118</v>
      </c>
      <c r="C741" s="14"/>
      <c r="D741" s="15"/>
      <c r="E741" s="16" t="s">
        <v>1620</v>
      </c>
      <c r="F741" s="83">
        <v>8</v>
      </c>
      <c r="G741" s="168">
        <f t="shared" si="13"/>
        <v>7.5</v>
      </c>
      <c r="H741" s="137"/>
    </row>
    <row r="742" spans="1:8" ht="22.5">
      <c r="A742" s="81">
        <v>250602</v>
      </c>
      <c r="B742" s="13" t="s">
        <v>3119</v>
      </c>
      <c r="C742" s="110"/>
      <c r="D742" s="15"/>
      <c r="E742" s="16"/>
      <c r="F742" s="83"/>
      <c r="G742" s="168"/>
      <c r="H742" s="137"/>
    </row>
    <row r="743" spans="1:8" s="3" customFormat="1" ht="22.5">
      <c r="A743" s="14">
        <v>250602001</v>
      </c>
      <c r="B743" s="135" t="s">
        <v>3120</v>
      </c>
      <c r="C743" s="91"/>
      <c r="D743" s="15"/>
      <c r="E743" s="16" t="s">
        <v>1620</v>
      </c>
      <c r="F743" s="83">
        <v>20</v>
      </c>
      <c r="G743" s="168">
        <f t="shared" si="13"/>
        <v>18.8</v>
      </c>
      <c r="H743" s="137" t="s">
        <v>3110</v>
      </c>
    </row>
    <row r="744" spans="1:8" ht="22.5">
      <c r="A744" s="81">
        <v>2507</v>
      </c>
      <c r="B744" s="133" t="s">
        <v>3121</v>
      </c>
      <c r="C744" s="14"/>
      <c r="D744" s="15"/>
      <c r="E744" s="16"/>
      <c r="F744" s="83"/>
      <c r="G744" s="168"/>
      <c r="H744" s="137"/>
    </row>
    <row r="745" spans="1:8" ht="11.25">
      <c r="A745" s="19">
        <v>250700016</v>
      </c>
      <c r="B745" s="180" t="s">
        <v>3122</v>
      </c>
      <c r="C745" s="25"/>
      <c r="D745" s="19"/>
      <c r="E745" s="26" t="s">
        <v>3123</v>
      </c>
      <c r="F745" s="57">
        <v>25</v>
      </c>
      <c r="G745" s="168">
        <f t="shared" si="13"/>
        <v>23.5</v>
      </c>
      <c r="H745" s="138"/>
    </row>
    <row r="746" spans="1:8" ht="33.75">
      <c r="A746" s="19">
        <v>250700017</v>
      </c>
      <c r="B746" s="181" t="s">
        <v>3124</v>
      </c>
      <c r="C746" s="25" t="s">
        <v>3125</v>
      </c>
      <c r="D746" s="110"/>
      <c r="E746" s="26" t="s">
        <v>3123</v>
      </c>
      <c r="F746" s="27">
        <v>200</v>
      </c>
      <c r="G746" s="168">
        <f t="shared" si="13"/>
        <v>188</v>
      </c>
      <c r="H746" s="138" t="s">
        <v>1769</v>
      </c>
    </row>
    <row r="747" spans="1:8" ht="11.25">
      <c r="A747" s="81">
        <v>26</v>
      </c>
      <c r="B747" s="185" t="s">
        <v>3126</v>
      </c>
      <c r="C747" s="14"/>
      <c r="D747" s="15"/>
      <c r="E747" s="16"/>
      <c r="F747" s="83"/>
      <c r="G747" s="168"/>
      <c r="H747" s="141"/>
    </row>
    <row r="748" spans="1:8" ht="16.5" customHeight="1">
      <c r="A748" s="14">
        <v>260000001</v>
      </c>
      <c r="B748" s="186" t="s">
        <v>3127</v>
      </c>
      <c r="C748" s="14" t="s">
        <v>3128</v>
      </c>
      <c r="D748" s="15"/>
      <c r="E748" s="16" t="s">
        <v>1456</v>
      </c>
      <c r="F748" s="83">
        <v>5</v>
      </c>
      <c r="G748" s="168">
        <f t="shared" ref="G748:G770" si="14">ROUND(F748*0.94,1)</f>
        <v>4.7</v>
      </c>
      <c r="H748" s="146"/>
    </row>
    <row r="749" spans="1:8" ht="16.5" customHeight="1">
      <c r="A749" s="14">
        <v>260000002</v>
      </c>
      <c r="B749" s="186" t="s">
        <v>3129</v>
      </c>
      <c r="C749" s="14" t="s">
        <v>3130</v>
      </c>
      <c r="D749" s="15"/>
      <c r="E749" s="16" t="s">
        <v>1456</v>
      </c>
      <c r="F749" s="83">
        <v>10</v>
      </c>
      <c r="G749" s="168">
        <f t="shared" si="14"/>
        <v>9.4</v>
      </c>
      <c r="H749" s="160" t="s">
        <v>3191</v>
      </c>
    </row>
    <row r="750" spans="1:8" ht="22.5">
      <c r="A750" s="14">
        <v>260000003</v>
      </c>
      <c r="B750" s="186" t="s">
        <v>3131</v>
      </c>
      <c r="C750" s="14"/>
      <c r="D750" s="15"/>
      <c r="E750" s="16" t="s">
        <v>3132</v>
      </c>
      <c r="F750" s="83">
        <v>30</v>
      </c>
      <c r="G750" s="168">
        <f t="shared" si="14"/>
        <v>28.2</v>
      </c>
      <c r="H750" s="54"/>
    </row>
    <row r="751" spans="1:8" ht="22.5">
      <c r="A751" s="14">
        <v>260000004</v>
      </c>
      <c r="B751" s="186" t="s">
        <v>3133</v>
      </c>
      <c r="C751" s="14" t="s">
        <v>3134</v>
      </c>
      <c r="D751" s="15"/>
      <c r="E751" s="16" t="s">
        <v>1456</v>
      </c>
      <c r="F751" s="83">
        <v>15</v>
      </c>
      <c r="G751" s="168">
        <f t="shared" si="14"/>
        <v>14.1</v>
      </c>
      <c r="H751" s="54"/>
    </row>
    <row r="752" spans="1:8" s="3" customFormat="1" ht="22.5">
      <c r="A752" s="14">
        <v>260000005</v>
      </c>
      <c r="B752" s="186" t="s">
        <v>3135</v>
      </c>
      <c r="C752" s="14" t="s">
        <v>3136</v>
      </c>
      <c r="D752" s="15"/>
      <c r="E752" s="16" t="s">
        <v>2525</v>
      </c>
      <c r="F752" s="83">
        <v>20</v>
      </c>
      <c r="G752" s="168">
        <f t="shared" si="14"/>
        <v>18.8</v>
      </c>
      <c r="H752" s="54"/>
    </row>
    <row r="753" spans="1:8" s="3" customFormat="1" ht="126.75" customHeight="1">
      <c r="A753" s="14">
        <v>260000006</v>
      </c>
      <c r="B753" s="186" t="s">
        <v>3137</v>
      </c>
      <c r="C753" s="14" t="s">
        <v>3138</v>
      </c>
      <c r="D753" s="15"/>
      <c r="E753" s="16" t="s">
        <v>2525</v>
      </c>
      <c r="F753" s="83">
        <v>35</v>
      </c>
      <c r="G753" s="168">
        <f t="shared" si="14"/>
        <v>32.9</v>
      </c>
      <c r="H753" s="137"/>
    </row>
    <row r="754" spans="1:8" s="3" customFormat="1" ht="35.25" customHeight="1">
      <c r="A754" s="14">
        <v>260000007</v>
      </c>
      <c r="B754" s="186" t="s">
        <v>3139</v>
      </c>
      <c r="C754" s="14"/>
      <c r="D754" s="15"/>
      <c r="E754" s="16" t="s">
        <v>1456</v>
      </c>
      <c r="F754" s="83">
        <v>50</v>
      </c>
      <c r="G754" s="168">
        <f t="shared" si="14"/>
        <v>47</v>
      </c>
      <c r="H754" s="137" t="s">
        <v>3192</v>
      </c>
    </row>
    <row r="755" spans="1:8" s="3" customFormat="1" ht="35.25" customHeight="1">
      <c r="A755" s="14">
        <v>260000008</v>
      </c>
      <c r="B755" s="186" t="s">
        <v>3140</v>
      </c>
      <c r="C755" s="14"/>
      <c r="D755" s="15"/>
      <c r="E755" s="16" t="s">
        <v>1456</v>
      </c>
      <c r="F755" s="83">
        <v>30</v>
      </c>
      <c r="G755" s="168">
        <f t="shared" si="14"/>
        <v>28.2</v>
      </c>
      <c r="H755" s="137"/>
    </row>
    <row r="756" spans="1:8" s="3" customFormat="1" ht="35.25" customHeight="1">
      <c r="A756" s="14">
        <v>260000009</v>
      </c>
      <c r="B756" s="186" t="s">
        <v>3141</v>
      </c>
      <c r="C756" s="14"/>
      <c r="D756" s="15"/>
      <c r="E756" s="16" t="s">
        <v>1456</v>
      </c>
      <c r="F756" s="83">
        <v>30</v>
      </c>
      <c r="G756" s="168">
        <f t="shared" si="14"/>
        <v>28.2</v>
      </c>
      <c r="H756" s="137"/>
    </row>
    <row r="757" spans="1:8" ht="35.25" customHeight="1">
      <c r="A757" s="14">
        <v>260000010</v>
      </c>
      <c r="B757" s="186" t="s">
        <v>3142</v>
      </c>
      <c r="C757" s="14"/>
      <c r="D757" s="15"/>
      <c r="E757" s="16" t="s">
        <v>3143</v>
      </c>
      <c r="F757" s="83">
        <v>35</v>
      </c>
      <c r="G757" s="168">
        <f t="shared" si="14"/>
        <v>32.9</v>
      </c>
      <c r="H757" s="137"/>
    </row>
    <row r="758" spans="1:8" ht="35.25" customHeight="1">
      <c r="A758" s="14">
        <v>260000011</v>
      </c>
      <c r="B758" s="186" t="s">
        <v>3144</v>
      </c>
      <c r="C758" s="14"/>
      <c r="D758" s="15"/>
      <c r="E758" s="16" t="s">
        <v>1456</v>
      </c>
      <c r="F758" s="83">
        <v>5</v>
      </c>
      <c r="G758" s="168">
        <f t="shared" si="14"/>
        <v>4.7</v>
      </c>
      <c r="H758" s="137"/>
    </row>
    <row r="759" spans="1:8" ht="35.25" customHeight="1">
      <c r="A759" s="14">
        <v>260000012</v>
      </c>
      <c r="B759" s="186" t="s">
        <v>3145</v>
      </c>
      <c r="C759" s="14" t="s">
        <v>3146</v>
      </c>
      <c r="D759" s="15"/>
      <c r="E759" s="16" t="s">
        <v>3147</v>
      </c>
      <c r="F759" s="83">
        <v>20</v>
      </c>
      <c r="G759" s="168">
        <f t="shared" si="14"/>
        <v>18.8</v>
      </c>
      <c r="H759" s="137" t="s">
        <v>3148</v>
      </c>
    </row>
    <row r="760" spans="1:8" s="3" customFormat="1" ht="63" customHeight="1">
      <c r="A760" s="14">
        <v>260000013</v>
      </c>
      <c r="B760" s="186" t="s">
        <v>3149</v>
      </c>
      <c r="C760" s="14" t="s">
        <v>3150</v>
      </c>
      <c r="D760" s="15"/>
      <c r="E760" s="16" t="s">
        <v>1456</v>
      </c>
      <c r="F760" s="83">
        <v>30</v>
      </c>
      <c r="G760" s="168">
        <f t="shared" si="14"/>
        <v>28.2</v>
      </c>
      <c r="H760" s="137" t="s">
        <v>3193</v>
      </c>
    </row>
    <row r="761" spans="1:8" s="3" customFormat="1" ht="22.5">
      <c r="A761" s="14">
        <v>260000014</v>
      </c>
      <c r="B761" s="186" t="s">
        <v>3151</v>
      </c>
      <c r="C761" s="14"/>
      <c r="D761" s="15"/>
      <c r="E761" s="16" t="s">
        <v>1456</v>
      </c>
      <c r="F761" s="83">
        <v>30</v>
      </c>
      <c r="G761" s="168">
        <f t="shared" si="14"/>
        <v>28.2</v>
      </c>
      <c r="H761" s="137"/>
    </row>
    <row r="762" spans="1:8" s="3" customFormat="1" ht="11.25">
      <c r="A762" s="14">
        <v>260000015</v>
      </c>
      <c r="B762" s="186" t="s">
        <v>3152</v>
      </c>
      <c r="C762" s="14"/>
      <c r="D762" s="15"/>
      <c r="E762" s="16" t="s">
        <v>1456</v>
      </c>
      <c r="F762" s="83">
        <v>50</v>
      </c>
      <c r="G762" s="168">
        <f t="shared" si="14"/>
        <v>47</v>
      </c>
      <c r="H762" s="146"/>
    </row>
    <row r="763" spans="1:8" s="3" customFormat="1" ht="33.75">
      <c r="A763" s="14">
        <v>260000016</v>
      </c>
      <c r="B763" s="186" t="s">
        <v>3211</v>
      </c>
      <c r="C763" s="14"/>
      <c r="D763" s="15"/>
      <c r="E763" s="16" t="s">
        <v>1456</v>
      </c>
      <c r="F763" s="83">
        <v>280</v>
      </c>
      <c r="G763" s="168">
        <f t="shared" si="14"/>
        <v>263.2</v>
      </c>
      <c r="H763" s="160"/>
    </row>
    <row r="764" spans="1:8" s="3" customFormat="1" ht="33.75">
      <c r="A764" s="14">
        <v>260000017</v>
      </c>
      <c r="B764" s="186" t="s">
        <v>3212</v>
      </c>
      <c r="C764" s="14"/>
      <c r="D764" s="15"/>
      <c r="E764" s="16" t="s">
        <v>1456</v>
      </c>
      <c r="F764" s="83">
        <v>240</v>
      </c>
      <c r="G764" s="168">
        <f t="shared" si="14"/>
        <v>225.6</v>
      </c>
      <c r="H764" s="160"/>
    </row>
    <row r="765" spans="1:8" s="3" customFormat="1" ht="33.75">
      <c r="A765" s="14">
        <v>260000018</v>
      </c>
      <c r="B765" s="186" t="s">
        <v>3213</v>
      </c>
      <c r="C765" s="14"/>
      <c r="D765" s="15"/>
      <c r="E765" s="16" t="s">
        <v>1456</v>
      </c>
      <c r="F765" s="83">
        <v>80</v>
      </c>
      <c r="G765" s="168">
        <f t="shared" si="14"/>
        <v>75.2</v>
      </c>
      <c r="H765" s="160"/>
    </row>
    <row r="766" spans="1:8" s="3" customFormat="1" ht="23.25" customHeight="1">
      <c r="A766" s="14">
        <v>260000019</v>
      </c>
      <c r="B766" s="186" t="s">
        <v>3214</v>
      </c>
      <c r="C766" s="14"/>
      <c r="D766" s="15"/>
      <c r="E766" s="16" t="s">
        <v>1456</v>
      </c>
      <c r="F766" s="86">
        <v>60</v>
      </c>
      <c r="G766" s="168">
        <f t="shared" si="14"/>
        <v>56.4</v>
      </c>
      <c r="H766" s="160"/>
    </row>
    <row r="767" spans="1:8" s="3" customFormat="1" ht="23.25" customHeight="1">
      <c r="A767" s="14">
        <v>260000020</v>
      </c>
      <c r="B767" s="187" t="s">
        <v>3215</v>
      </c>
      <c r="C767" s="14" t="s">
        <v>3216</v>
      </c>
      <c r="D767" s="15"/>
      <c r="E767" s="16" t="s">
        <v>1456</v>
      </c>
      <c r="F767" s="83">
        <v>80</v>
      </c>
      <c r="G767" s="168">
        <f t="shared" si="14"/>
        <v>75.2</v>
      </c>
      <c r="H767" s="160"/>
    </row>
    <row r="768" spans="1:8" s="3" customFormat="1" ht="23.25" customHeight="1">
      <c r="A768" s="14">
        <v>260000021</v>
      </c>
      <c r="B768" s="186" t="s">
        <v>3217</v>
      </c>
      <c r="C768" s="14"/>
      <c r="D768" s="15"/>
      <c r="E768" s="16" t="s">
        <v>1456</v>
      </c>
      <c r="F768" s="83">
        <v>500</v>
      </c>
      <c r="G768" s="168">
        <f t="shared" si="14"/>
        <v>470</v>
      </c>
      <c r="H768" s="160"/>
    </row>
    <row r="769" spans="1:8" ht="23.25" customHeight="1">
      <c r="A769" s="20">
        <v>260000022</v>
      </c>
      <c r="B769" s="19" t="s">
        <v>3218</v>
      </c>
      <c r="C769" s="59" t="s">
        <v>3219</v>
      </c>
      <c r="D769" s="19"/>
      <c r="E769" s="18" t="s">
        <v>3089</v>
      </c>
      <c r="F769" s="86">
        <v>300</v>
      </c>
      <c r="G769" s="168">
        <f t="shared" si="14"/>
        <v>282</v>
      </c>
      <c r="H769" s="31" t="s">
        <v>3194</v>
      </c>
    </row>
    <row r="770" spans="1:8" ht="41.25" customHeight="1">
      <c r="A770" s="14">
        <v>260000023</v>
      </c>
      <c r="B770" s="135" t="s">
        <v>3220</v>
      </c>
      <c r="C770" s="14"/>
      <c r="D770" s="15"/>
      <c r="E770" s="16" t="s">
        <v>3089</v>
      </c>
      <c r="F770" s="83">
        <v>300</v>
      </c>
      <c r="G770" s="168">
        <f t="shared" si="14"/>
        <v>282</v>
      </c>
      <c r="H770" s="137" t="s">
        <v>3195</v>
      </c>
    </row>
  </sheetData>
  <autoFilter ref="A1:H770"/>
  <phoneticPr fontId="31" type="noConversion"/>
  <pageMargins left="0.7" right="0.35433070866141736" top="0.78740157480314965" bottom="0.78740157480314965" header="0.51181102362204722" footer="0.51181102362204722"/>
  <pageSetup paperSize="9" firstPageNumber="9" orientation="portrait" useFirstPageNumber="1" horizontalDpi="360" verticalDpi="180" r:id="rId1"/>
  <headerFooter differentOddEven="1" alignWithMargins="0">
    <oddFooter>&amp;L— &amp;P+4 —</oddFooter>
    <evenFooter>&amp;R— &amp;P+4 —</evenFooter>
  </headerFooter>
</worksheet>
</file>

<file path=xl/worksheets/sheet5.xml><?xml version="1.0" encoding="utf-8"?>
<worksheet xmlns="http://schemas.openxmlformats.org/spreadsheetml/2006/main" xmlns:r="http://schemas.openxmlformats.org/officeDocument/2006/relationships">
  <sheetPr enableFormatConditionsCalculation="0">
    <tabColor indexed="14"/>
  </sheetPr>
  <dimension ref="A1:P2518"/>
  <sheetViews>
    <sheetView tabSelected="1" topLeftCell="A226" workbookViewId="0">
      <selection activeCell="S231" sqref="S231"/>
    </sheetView>
  </sheetViews>
  <sheetFormatPr defaultColWidth="8.75" defaultRowHeight="14.25"/>
  <cols>
    <col min="1" max="1" width="8.625" style="5" customWidth="1"/>
    <col min="2" max="2" width="17.625" style="5" customWidth="1"/>
    <col min="3" max="3" width="14.625" style="5" customWidth="1"/>
    <col min="4" max="4" width="13" style="5" customWidth="1"/>
    <col min="5" max="5" width="6.875" style="49" customWidth="1"/>
    <col min="6" max="6" width="4.625" style="50" hidden="1" customWidth="1"/>
    <col min="7" max="7" width="5.625" style="50" hidden="1" customWidth="1"/>
    <col min="8" max="9" width="6" style="214" customWidth="1"/>
    <col min="10" max="10" width="14" style="153" customWidth="1"/>
    <col min="11" max="11" width="9" style="9" bestFit="1" customWidth="1"/>
    <col min="12" max="15" width="8.75" style="9"/>
    <col min="16" max="16" width="8.75" style="200"/>
    <col min="17" max="16384" width="8.75" style="9"/>
  </cols>
  <sheetData>
    <row r="1" spans="1:16" ht="42" customHeight="1">
      <c r="A1" s="269" t="s">
        <v>3205</v>
      </c>
      <c r="B1" s="269"/>
      <c r="C1" s="269"/>
      <c r="D1" s="269"/>
      <c r="E1" s="269"/>
      <c r="F1" s="269"/>
      <c r="G1" s="269"/>
      <c r="H1" s="269"/>
      <c r="I1" s="269"/>
      <c r="J1" s="269"/>
    </row>
    <row r="2" spans="1:16" s="44" customFormat="1" ht="16.5" customHeight="1">
      <c r="A2" s="259" t="s">
        <v>1442</v>
      </c>
      <c r="B2" s="267" t="s">
        <v>1443</v>
      </c>
      <c r="C2" s="287" t="s">
        <v>1444</v>
      </c>
      <c r="D2" s="260" t="s">
        <v>1445</v>
      </c>
      <c r="E2" s="260" t="s">
        <v>1516</v>
      </c>
      <c r="F2" s="257" t="s">
        <v>3221</v>
      </c>
      <c r="G2" s="257"/>
      <c r="H2" s="270" t="s">
        <v>3207</v>
      </c>
      <c r="I2" s="271"/>
      <c r="J2" s="288" t="s">
        <v>1448</v>
      </c>
      <c r="P2" s="201"/>
    </row>
    <row r="3" spans="1:16" s="44" customFormat="1" ht="16.5" customHeight="1">
      <c r="A3" s="259"/>
      <c r="B3" s="268"/>
      <c r="C3" s="287"/>
      <c r="D3" s="260"/>
      <c r="E3" s="260"/>
      <c r="F3" s="12" t="s">
        <v>1449</v>
      </c>
      <c r="G3" s="12" t="s">
        <v>1450</v>
      </c>
      <c r="H3" s="210" t="s">
        <v>1449</v>
      </c>
      <c r="I3" s="210" t="s">
        <v>1450</v>
      </c>
      <c r="J3" s="288"/>
      <c r="P3" s="201"/>
    </row>
    <row r="4" spans="1:16" s="44" customFormat="1" ht="24" customHeight="1">
      <c r="A4" s="13">
        <v>31</v>
      </c>
      <c r="B4" s="272" t="s">
        <v>3222</v>
      </c>
      <c r="C4" s="273"/>
      <c r="D4" s="273"/>
      <c r="E4" s="273"/>
      <c r="F4" s="273"/>
      <c r="G4" s="273"/>
      <c r="H4" s="273"/>
      <c r="I4" s="273"/>
      <c r="J4" s="274"/>
      <c r="P4" s="201"/>
    </row>
    <row r="5" spans="1:16" s="45" customFormat="1" ht="123.75" customHeight="1">
      <c r="A5" s="51"/>
      <c r="B5" s="285" t="s">
        <v>3206</v>
      </c>
      <c r="C5" s="286"/>
      <c r="D5" s="286"/>
      <c r="E5" s="286"/>
      <c r="F5" s="286"/>
      <c r="G5" s="286"/>
      <c r="H5" s="286"/>
      <c r="I5" s="286"/>
      <c r="J5" s="286"/>
      <c r="P5" s="202"/>
    </row>
    <row r="6" spans="1:16" ht="21" customHeight="1">
      <c r="A6" s="13">
        <v>3101</v>
      </c>
      <c r="B6" s="13" t="s">
        <v>3223</v>
      </c>
      <c r="C6" s="15"/>
      <c r="D6" s="15"/>
      <c r="E6" s="52"/>
      <c r="F6" s="53"/>
      <c r="G6" s="53"/>
      <c r="H6" s="211"/>
      <c r="I6" s="211"/>
      <c r="J6" s="145"/>
    </row>
    <row r="7" spans="1:16" ht="33.75">
      <c r="A7" s="15">
        <v>310100001</v>
      </c>
      <c r="B7" s="15" t="s">
        <v>3224</v>
      </c>
      <c r="C7" s="15" t="s">
        <v>3225</v>
      </c>
      <c r="D7" s="15"/>
      <c r="E7" s="16" t="s">
        <v>1456</v>
      </c>
      <c r="F7" s="30">
        <v>40</v>
      </c>
      <c r="G7" s="30">
        <v>36</v>
      </c>
      <c r="H7" s="212">
        <f t="shared" ref="H7:H43" si="0">ROUND(F7*1.2,0)</f>
        <v>48</v>
      </c>
      <c r="I7" s="212">
        <f t="shared" ref="I7:I43" si="1">ROUND(G7*1.2,0)</f>
        <v>43</v>
      </c>
      <c r="J7" s="144" t="s">
        <v>3160</v>
      </c>
    </row>
    <row r="8" spans="1:16" ht="33.75">
      <c r="A8" s="15">
        <v>310100002</v>
      </c>
      <c r="B8" s="15" t="s">
        <v>3226</v>
      </c>
      <c r="C8" s="15" t="s">
        <v>3227</v>
      </c>
      <c r="D8" s="15"/>
      <c r="E8" s="16" t="s">
        <v>1456</v>
      </c>
      <c r="F8" s="30">
        <v>80</v>
      </c>
      <c r="G8" s="30">
        <v>72</v>
      </c>
      <c r="H8" s="212">
        <f t="shared" si="0"/>
        <v>96</v>
      </c>
      <c r="I8" s="212">
        <f t="shared" si="1"/>
        <v>86</v>
      </c>
      <c r="J8" s="144"/>
    </row>
    <row r="9" spans="1:16" ht="22.5">
      <c r="A9" s="15">
        <v>310100003</v>
      </c>
      <c r="B9" s="15" t="s">
        <v>3228</v>
      </c>
      <c r="C9" s="15" t="s">
        <v>3229</v>
      </c>
      <c r="D9" s="15"/>
      <c r="E9" s="16" t="s">
        <v>1456</v>
      </c>
      <c r="F9" s="30">
        <v>60</v>
      </c>
      <c r="G9" s="30">
        <v>55</v>
      </c>
      <c r="H9" s="212">
        <f t="shared" si="0"/>
        <v>72</v>
      </c>
      <c r="I9" s="212">
        <f t="shared" si="1"/>
        <v>66</v>
      </c>
      <c r="J9" s="144"/>
    </row>
    <row r="10" spans="1:16" ht="22.5">
      <c r="A10" s="15">
        <v>310100004</v>
      </c>
      <c r="B10" s="15" t="s">
        <v>3230</v>
      </c>
      <c r="C10" s="15" t="s">
        <v>3231</v>
      </c>
      <c r="D10" s="15"/>
      <c r="E10" s="16" t="s">
        <v>1456</v>
      </c>
      <c r="F10" s="30">
        <v>250</v>
      </c>
      <c r="G10" s="30">
        <v>230</v>
      </c>
      <c r="H10" s="212">
        <f t="shared" si="0"/>
        <v>300</v>
      </c>
      <c r="I10" s="212">
        <f t="shared" si="1"/>
        <v>276</v>
      </c>
      <c r="J10" s="144"/>
    </row>
    <row r="11" spans="1:16" ht="33.75">
      <c r="A11" s="15">
        <v>310100008</v>
      </c>
      <c r="B11" s="15" t="s">
        <v>3232</v>
      </c>
      <c r="C11" s="15" t="s">
        <v>3233</v>
      </c>
      <c r="D11" s="15"/>
      <c r="E11" s="16" t="s">
        <v>3234</v>
      </c>
      <c r="F11" s="30">
        <v>30</v>
      </c>
      <c r="G11" s="30">
        <v>27</v>
      </c>
      <c r="H11" s="212">
        <f t="shared" si="0"/>
        <v>36</v>
      </c>
      <c r="I11" s="212">
        <f t="shared" si="1"/>
        <v>32</v>
      </c>
      <c r="J11" s="146"/>
    </row>
    <row r="12" spans="1:16" ht="56.25">
      <c r="A12" s="15">
        <v>310100009</v>
      </c>
      <c r="B12" s="15" t="s">
        <v>3235</v>
      </c>
      <c r="C12" s="15" t="s">
        <v>3236</v>
      </c>
      <c r="D12" s="15"/>
      <c r="E12" s="16" t="s">
        <v>1474</v>
      </c>
      <c r="F12" s="30">
        <v>60</v>
      </c>
      <c r="G12" s="30">
        <v>55</v>
      </c>
      <c r="H12" s="212">
        <f t="shared" si="0"/>
        <v>72</v>
      </c>
      <c r="I12" s="212">
        <f t="shared" si="1"/>
        <v>66</v>
      </c>
      <c r="J12" s="144" t="s">
        <v>3161</v>
      </c>
    </row>
    <row r="13" spans="1:16">
      <c r="A13" s="15">
        <v>310100012</v>
      </c>
      <c r="B13" s="15" t="s">
        <v>3237</v>
      </c>
      <c r="C13" s="15"/>
      <c r="D13" s="15"/>
      <c r="E13" s="16" t="s">
        <v>1456</v>
      </c>
      <c r="F13" s="30">
        <v>50</v>
      </c>
      <c r="G13" s="30">
        <v>45</v>
      </c>
      <c r="H13" s="212">
        <f t="shared" si="0"/>
        <v>60</v>
      </c>
      <c r="I13" s="212">
        <f t="shared" si="1"/>
        <v>54</v>
      </c>
      <c r="J13" s="144"/>
    </row>
    <row r="14" spans="1:16">
      <c r="A14" s="15">
        <v>310100014</v>
      </c>
      <c r="B14" s="15" t="s">
        <v>3238</v>
      </c>
      <c r="C14" s="15"/>
      <c r="D14" s="15"/>
      <c r="E14" s="16" t="s">
        <v>1474</v>
      </c>
      <c r="F14" s="30">
        <v>10</v>
      </c>
      <c r="G14" s="30">
        <v>9</v>
      </c>
      <c r="H14" s="212">
        <f t="shared" si="0"/>
        <v>12</v>
      </c>
      <c r="I14" s="212">
        <f t="shared" si="1"/>
        <v>11</v>
      </c>
      <c r="J14" s="144"/>
    </row>
    <row r="15" spans="1:16">
      <c r="A15" s="15">
        <v>310100015</v>
      </c>
      <c r="B15" s="15" t="s">
        <v>3239</v>
      </c>
      <c r="D15" s="15"/>
      <c r="E15" s="16" t="s">
        <v>1456</v>
      </c>
      <c r="F15" s="30">
        <v>29</v>
      </c>
      <c r="G15" s="30"/>
      <c r="H15" s="212">
        <f>ROUND(F15*1.2,0)</f>
        <v>35</v>
      </c>
      <c r="I15" s="212"/>
      <c r="J15" s="144"/>
    </row>
    <row r="16" spans="1:16">
      <c r="A16" s="155" t="s">
        <v>3471</v>
      </c>
      <c r="B16" s="155" t="s">
        <v>3472</v>
      </c>
      <c r="C16" s="15"/>
      <c r="D16" s="15"/>
      <c r="E16" s="16" t="s">
        <v>1456</v>
      </c>
      <c r="F16" s="30">
        <v>35</v>
      </c>
      <c r="G16" s="30">
        <v>30</v>
      </c>
      <c r="H16" s="212">
        <f>ROUND(F16*1.2,0)</f>
        <v>42</v>
      </c>
      <c r="I16" s="212">
        <f t="shared" si="1"/>
        <v>36</v>
      </c>
      <c r="J16" s="132"/>
    </row>
    <row r="17" spans="1:16" ht="22.5">
      <c r="A17" s="15">
        <v>310100016</v>
      </c>
      <c r="B17" s="15" t="s">
        <v>3240</v>
      </c>
      <c r="C17" s="15" t="s">
        <v>3241</v>
      </c>
      <c r="D17" s="15"/>
      <c r="E17" s="16" t="s">
        <v>1456</v>
      </c>
      <c r="F17" s="30">
        <v>70</v>
      </c>
      <c r="G17" s="30">
        <v>65</v>
      </c>
      <c r="H17" s="212">
        <f t="shared" si="0"/>
        <v>84</v>
      </c>
      <c r="I17" s="212">
        <f t="shared" si="1"/>
        <v>78</v>
      </c>
      <c r="J17" s="144" t="s">
        <v>3162</v>
      </c>
    </row>
    <row r="18" spans="1:16">
      <c r="A18" s="15">
        <v>310100021</v>
      </c>
      <c r="B18" s="15" t="s">
        <v>3242</v>
      </c>
      <c r="C18" s="15"/>
      <c r="D18" s="15"/>
      <c r="E18" s="16" t="s">
        <v>1456</v>
      </c>
      <c r="F18" s="30">
        <v>25</v>
      </c>
      <c r="G18" s="30">
        <v>22</v>
      </c>
      <c r="H18" s="212">
        <f t="shared" si="0"/>
        <v>30</v>
      </c>
      <c r="I18" s="212">
        <f t="shared" si="1"/>
        <v>26</v>
      </c>
      <c r="J18" s="144"/>
    </row>
    <row r="19" spans="1:16" ht="22.5">
      <c r="A19" s="15">
        <v>310100023</v>
      </c>
      <c r="B19" s="15" t="s">
        <v>3243</v>
      </c>
      <c r="C19" s="15"/>
      <c r="D19" s="15"/>
      <c r="E19" s="16" t="s">
        <v>3244</v>
      </c>
      <c r="F19" s="30">
        <v>20</v>
      </c>
      <c r="G19" s="30">
        <v>18</v>
      </c>
      <c r="H19" s="212">
        <f t="shared" si="0"/>
        <v>24</v>
      </c>
      <c r="I19" s="212">
        <f t="shared" si="1"/>
        <v>22</v>
      </c>
      <c r="J19" s="144"/>
    </row>
    <row r="20" spans="1:16" ht="22.5">
      <c r="A20" s="15" t="s">
        <v>4526</v>
      </c>
      <c r="B20" s="155" t="s">
        <v>3473</v>
      </c>
      <c r="C20" s="15"/>
      <c r="D20" s="15"/>
      <c r="E20" s="16" t="s">
        <v>3244</v>
      </c>
      <c r="F20" s="30">
        <v>20</v>
      </c>
      <c r="G20" s="30">
        <v>18</v>
      </c>
      <c r="H20" s="212">
        <f>ROUND(F20*1.2,0)</f>
        <v>24</v>
      </c>
      <c r="I20" s="212">
        <f>ROUND(G20*1.2,0)</f>
        <v>22</v>
      </c>
      <c r="J20" s="144"/>
    </row>
    <row r="21" spans="1:16" s="40" customFormat="1" ht="22.5">
      <c r="A21" s="15">
        <v>310100024</v>
      </c>
      <c r="B21" s="15" t="s">
        <v>3245</v>
      </c>
      <c r="C21" s="15"/>
      <c r="D21" s="15"/>
      <c r="E21" s="16" t="s">
        <v>3244</v>
      </c>
      <c r="F21" s="30">
        <v>20</v>
      </c>
      <c r="G21" s="30">
        <v>18</v>
      </c>
      <c r="H21" s="212">
        <f t="shared" si="0"/>
        <v>24</v>
      </c>
      <c r="I21" s="212">
        <f t="shared" si="1"/>
        <v>22</v>
      </c>
      <c r="J21" s="144"/>
      <c r="P21" s="203"/>
    </row>
    <row r="22" spans="1:16" s="40" customFormat="1" ht="78.75">
      <c r="A22" s="15">
        <v>310100029</v>
      </c>
      <c r="B22" s="15" t="s">
        <v>3246</v>
      </c>
      <c r="C22" s="15" t="s">
        <v>3247</v>
      </c>
      <c r="D22" s="15"/>
      <c r="E22" s="16" t="s">
        <v>1456</v>
      </c>
      <c r="F22" s="30">
        <v>250</v>
      </c>
      <c r="G22" s="30">
        <v>230</v>
      </c>
      <c r="H22" s="212">
        <f t="shared" si="0"/>
        <v>300</v>
      </c>
      <c r="I22" s="212">
        <f t="shared" si="1"/>
        <v>276</v>
      </c>
      <c r="J22" s="144"/>
      <c r="P22" s="203"/>
    </row>
    <row r="23" spans="1:16">
      <c r="A23" s="13">
        <v>310208</v>
      </c>
      <c r="B23" s="13" t="s">
        <v>3248</v>
      </c>
      <c r="C23" s="15"/>
      <c r="D23" s="15"/>
      <c r="E23" s="16"/>
      <c r="F23" s="30"/>
      <c r="G23" s="30"/>
      <c r="H23" s="212"/>
      <c r="I23" s="212"/>
      <c r="J23" s="144"/>
    </row>
    <row r="24" spans="1:16" ht="22.5">
      <c r="A24" s="15">
        <v>310208001</v>
      </c>
      <c r="B24" s="15" t="s">
        <v>3249</v>
      </c>
      <c r="C24" s="15"/>
      <c r="D24" s="15"/>
      <c r="E24" s="16" t="s">
        <v>1456</v>
      </c>
      <c r="F24" s="30">
        <v>50</v>
      </c>
      <c r="G24" s="30">
        <v>50</v>
      </c>
      <c r="H24" s="212">
        <f t="shared" si="0"/>
        <v>60</v>
      </c>
      <c r="I24" s="212">
        <f t="shared" si="1"/>
        <v>60</v>
      </c>
      <c r="J24" s="144" t="s">
        <v>3163</v>
      </c>
    </row>
    <row r="25" spans="1:16">
      <c r="A25" s="13">
        <v>3103</v>
      </c>
      <c r="B25" s="13" t="s">
        <v>3250</v>
      </c>
      <c r="C25" s="15"/>
      <c r="D25" s="15"/>
      <c r="E25" s="16"/>
      <c r="F25" s="30"/>
      <c r="G25" s="30"/>
      <c r="H25" s="212"/>
      <c r="I25" s="212"/>
      <c r="J25" s="144"/>
    </row>
    <row r="26" spans="1:16" ht="33.75">
      <c r="A26" s="15">
        <v>310300001</v>
      </c>
      <c r="B26" s="15" t="s">
        <v>3251</v>
      </c>
      <c r="C26" s="15" t="s">
        <v>3252</v>
      </c>
      <c r="D26" s="15"/>
      <c r="E26" s="16" t="s">
        <v>1456</v>
      </c>
      <c r="F26" s="30">
        <v>1</v>
      </c>
      <c r="G26" s="30">
        <v>1</v>
      </c>
      <c r="H26" s="212">
        <f t="shared" si="0"/>
        <v>1</v>
      </c>
      <c r="I26" s="212">
        <f t="shared" si="1"/>
        <v>1</v>
      </c>
      <c r="J26" s="144"/>
    </row>
    <row r="27" spans="1:16" ht="33.75">
      <c r="A27" s="15">
        <v>310300002</v>
      </c>
      <c r="B27" s="15" t="s">
        <v>3253</v>
      </c>
      <c r="C27" s="15" t="s">
        <v>3254</v>
      </c>
      <c r="D27" s="15"/>
      <c r="E27" s="16" t="s">
        <v>1620</v>
      </c>
      <c r="F27" s="30">
        <v>2</v>
      </c>
      <c r="G27" s="30">
        <v>2</v>
      </c>
      <c r="H27" s="212">
        <f t="shared" si="0"/>
        <v>2</v>
      </c>
      <c r="I27" s="212">
        <f t="shared" si="1"/>
        <v>2</v>
      </c>
      <c r="J27" s="144" t="s">
        <v>3164</v>
      </c>
    </row>
    <row r="28" spans="1:16">
      <c r="A28" s="15">
        <v>310300003</v>
      </c>
      <c r="B28" s="15" t="s">
        <v>3255</v>
      </c>
      <c r="C28" s="15"/>
      <c r="D28" s="15"/>
      <c r="E28" s="16" t="s">
        <v>1456</v>
      </c>
      <c r="F28" s="30">
        <v>2</v>
      </c>
      <c r="G28" s="30">
        <v>2</v>
      </c>
      <c r="H28" s="212">
        <f t="shared" si="0"/>
        <v>2</v>
      </c>
      <c r="I28" s="212">
        <f t="shared" si="1"/>
        <v>2</v>
      </c>
      <c r="J28" s="144"/>
    </row>
    <row r="29" spans="1:16">
      <c r="A29" s="15">
        <v>310300004</v>
      </c>
      <c r="B29" s="15" t="s">
        <v>3256</v>
      </c>
      <c r="C29" s="15"/>
      <c r="D29" s="15"/>
      <c r="E29" s="16" t="s">
        <v>1456</v>
      </c>
      <c r="F29" s="30">
        <v>15</v>
      </c>
      <c r="G29" s="30">
        <v>14</v>
      </c>
      <c r="H29" s="212">
        <f t="shared" si="0"/>
        <v>18</v>
      </c>
      <c r="I29" s="212">
        <f t="shared" si="1"/>
        <v>17</v>
      </c>
      <c r="J29" s="144"/>
    </row>
    <row r="30" spans="1:16" ht="33.75">
      <c r="A30" s="15">
        <v>310300005</v>
      </c>
      <c r="B30" s="15" t="s">
        <v>3257</v>
      </c>
      <c r="C30" s="15" t="s">
        <v>3258</v>
      </c>
      <c r="D30" s="15"/>
      <c r="E30" s="16" t="s">
        <v>1456</v>
      </c>
      <c r="F30" s="30">
        <v>10</v>
      </c>
      <c r="G30" s="30">
        <v>9</v>
      </c>
      <c r="H30" s="212">
        <f t="shared" si="0"/>
        <v>12</v>
      </c>
      <c r="I30" s="212">
        <f t="shared" si="1"/>
        <v>11</v>
      </c>
      <c r="J30" s="144" t="s">
        <v>3165</v>
      </c>
    </row>
    <row r="31" spans="1:16">
      <c r="A31" s="15">
        <v>310300010</v>
      </c>
      <c r="B31" s="15" t="s">
        <v>3259</v>
      </c>
      <c r="C31" s="15"/>
      <c r="D31" s="15"/>
      <c r="E31" s="16" t="s">
        <v>1456</v>
      </c>
      <c r="F31" s="30">
        <v>4</v>
      </c>
      <c r="G31" s="30">
        <v>4</v>
      </c>
      <c r="H31" s="212">
        <f t="shared" si="0"/>
        <v>5</v>
      </c>
      <c r="I31" s="212">
        <f t="shared" si="1"/>
        <v>5</v>
      </c>
      <c r="J31" s="144"/>
    </row>
    <row r="32" spans="1:16">
      <c r="A32" s="15">
        <v>310300011</v>
      </c>
      <c r="B32" s="15" t="s">
        <v>3260</v>
      </c>
      <c r="C32" s="15" t="s">
        <v>3261</v>
      </c>
      <c r="D32" s="15"/>
      <c r="E32" s="16" t="s">
        <v>1456</v>
      </c>
      <c r="F32" s="30">
        <v>10</v>
      </c>
      <c r="G32" s="30">
        <v>9</v>
      </c>
      <c r="H32" s="212">
        <f t="shared" si="0"/>
        <v>12</v>
      </c>
      <c r="I32" s="212">
        <f t="shared" si="1"/>
        <v>11</v>
      </c>
      <c r="J32" s="144"/>
    </row>
    <row r="33" spans="1:16">
      <c r="A33" s="15">
        <v>310300012</v>
      </c>
      <c r="B33" s="15" t="s">
        <v>3262</v>
      </c>
      <c r="C33" s="15"/>
      <c r="D33" s="15"/>
      <c r="E33" s="16" t="s">
        <v>1456</v>
      </c>
      <c r="F33" s="30">
        <v>10</v>
      </c>
      <c r="G33" s="30">
        <v>9</v>
      </c>
      <c r="H33" s="212">
        <f t="shared" si="0"/>
        <v>12</v>
      </c>
      <c r="I33" s="212">
        <f t="shared" si="1"/>
        <v>11</v>
      </c>
      <c r="J33" s="144"/>
    </row>
    <row r="34" spans="1:16" ht="33.75">
      <c r="A34" s="15">
        <v>310300013</v>
      </c>
      <c r="B34" s="15" t="s">
        <v>3263</v>
      </c>
      <c r="C34" s="15" t="s">
        <v>3264</v>
      </c>
      <c r="D34" s="15"/>
      <c r="E34" s="16" t="s">
        <v>1456</v>
      </c>
      <c r="F34" s="30">
        <v>10</v>
      </c>
      <c r="G34" s="30">
        <v>9</v>
      </c>
      <c r="H34" s="212">
        <f t="shared" si="0"/>
        <v>12</v>
      </c>
      <c r="I34" s="212">
        <f t="shared" si="1"/>
        <v>11</v>
      </c>
      <c r="J34" s="144"/>
    </row>
    <row r="35" spans="1:16">
      <c r="A35" s="15">
        <v>310300014</v>
      </c>
      <c r="B35" s="15" t="s">
        <v>3265</v>
      </c>
      <c r="C35" s="15"/>
      <c r="D35" s="15"/>
      <c r="E35" s="16" t="s">
        <v>1456</v>
      </c>
      <c r="F35" s="30">
        <v>10</v>
      </c>
      <c r="G35" s="30">
        <v>9</v>
      </c>
      <c r="H35" s="212">
        <f t="shared" si="0"/>
        <v>12</v>
      </c>
      <c r="I35" s="212">
        <f t="shared" si="1"/>
        <v>11</v>
      </c>
      <c r="J35" s="144"/>
    </row>
    <row r="36" spans="1:16">
      <c r="A36" s="15">
        <v>310300017</v>
      </c>
      <c r="B36" s="15" t="s">
        <v>3266</v>
      </c>
      <c r="C36" s="15"/>
      <c r="D36" s="15"/>
      <c r="E36" s="16" t="s">
        <v>1456</v>
      </c>
      <c r="F36" s="30">
        <v>7</v>
      </c>
      <c r="G36" s="30">
        <v>6</v>
      </c>
      <c r="H36" s="212">
        <f t="shared" si="0"/>
        <v>8</v>
      </c>
      <c r="I36" s="212">
        <f t="shared" si="1"/>
        <v>7</v>
      </c>
      <c r="J36" s="144"/>
    </row>
    <row r="37" spans="1:16" ht="22.5">
      <c r="A37" s="15">
        <v>310300020</v>
      </c>
      <c r="B37" s="15" t="s">
        <v>3267</v>
      </c>
      <c r="C37" s="15"/>
      <c r="D37" s="15"/>
      <c r="E37" s="16" t="s">
        <v>1620</v>
      </c>
      <c r="F37" s="30">
        <v>3</v>
      </c>
      <c r="G37" s="30">
        <v>3</v>
      </c>
      <c r="H37" s="212">
        <f t="shared" si="0"/>
        <v>4</v>
      </c>
      <c r="I37" s="212">
        <f t="shared" si="1"/>
        <v>4</v>
      </c>
      <c r="J37" s="144" t="s">
        <v>3166</v>
      </c>
    </row>
    <row r="38" spans="1:16" ht="18.75" customHeight="1">
      <c r="A38" s="155" t="s">
        <v>3474</v>
      </c>
      <c r="B38" s="155" t="s">
        <v>3477</v>
      </c>
      <c r="C38" s="15"/>
      <c r="D38" s="15"/>
      <c r="E38" s="16" t="s">
        <v>1620</v>
      </c>
      <c r="F38" s="30">
        <v>3</v>
      </c>
      <c r="G38" s="30">
        <v>3</v>
      </c>
      <c r="H38" s="212">
        <f t="shared" ref="H38:I40" si="2">ROUND(F38*1.2,0)</f>
        <v>4</v>
      </c>
      <c r="I38" s="212">
        <f t="shared" si="2"/>
        <v>4</v>
      </c>
      <c r="J38" s="144"/>
    </row>
    <row r="39" spans="1:16" ht="18.75" customHeight="1">
      <c r="A39" s="155" t="s">
        <v>3475</v>
      </c>
      <c r="B39" s="155" t="s">
        <v>3478</v>
      </c>
      <c r="C39" s="15"/>
      <c r="D39" s="15"/>
      <c r="E39" s="16" t="s">
        <v>1620</v>
      </c>
      <c r="F39" s="30">
        <v>3</v>
      </c>
      <c r="G39" s="30">
        <v>3</v>
      </c>
      <c r="H39" s="212">
        <f t="shared" si="2"/>
        <v>4</v>
      </c>
      <c r="I39" s="212">
        <f t="shared" si="2"/>
        <v>4</v>
      </c>
      <c r="J39" s="144"/>
    </row>
    <row r="40" spans="1:16" ht="18.75" customHeight="1">
      <c r="A40" s="155" t="s">
        <v>3476</v>
      </c>
      <c r="B40" s="155" t="s">
        <v>3479</v>
      </c>
      <c r="C40" s="15"/>
      <c r="D40" s="15"/>
      <c r="E40" s="16" t="s">
        <v>1620</v>
      </c>
      <c r="F40" s="30">
        <v>3</v>
      </c>
      <c r="G40" s="30">
        <v>3</v>
      </c>
      <c r="H40" s="212">
        <f t="shared" si="2"/>
        <v>4</v>
      </c>
      <c r="I40" s="212">
        <f t="shared" si="2"/>
        <v>4</v>
      </c>
      <c r="J40" s="144"/>
    </row>
    <row r="41" spans="1:16" ht="18.75" customHeight="1">
      <c r="A41" s="15">
        <v>310300022</v>
      </c>
      <c r="B41" s="15" t="s">
        <v>3268</v>
      </c>
      <c r="C41" s="15" t="s">
        <v>3269</v>
      </c>
      <c r="D41" s="15"/>
      <c r="E41" s="16" t="s">
        <v>1456</v>
      </c>
      <c r="F41" s="30">
        <v>20</v>
      </c>
      <c r="G41" s="30">
        <v>18</v>
      </c>
      <c r="H41" s="212">
        <f t="shared" si="0"/>
        <v>24</v>
      </c>
      <c r="I41" s="212">
        <f t="shared" si="1"/>
        <v>22</v>
      </c>
      <c r="J41" s="144"/>
    </row>
    <row r="42" spans="1:16" ht="18.75" customHeight="1">
      <c r="A42" s="15">
        <v>310300023</v>
      </c>
      <c r="B42" s="15" t="s">
        <v>3270</v>
      </c>
      <c r="C42" s="15"/>
      <c r="D42" s="15"/>
      <c r="E42" s="16" t="s">
        <v>1456</v>
      </c>
      <c r="F42" s="30">
        <v>20</v>
      </c>
      <c r="G42" s="30">
        <v>18</v>
      </c>
      <c r="H42" s="212">
        <f t="shared" si="0"/>
        <v>24</v>
      </c>
      <c r="I42" s="212">
        <f t="shared" si="1"/>
        <v>22</v>
      </c>
      <c r="J42" s="144"/>
    </row>
    <row r="43" spans="1:16" s="40" customFormat="1" ht="18.75" customHeight="1">
      <c r="A43" s="15">
        <v>310300024</v>
      </c>
      <c r="B43" s="15" t="s">
        <v>3271</v>
      </c>
      <c r="C43" s="15"/>
      <c r="D43" s="15"/>
      <c r="E43" s="16" t="s">
        <v>1456</v>
      </c>
      <c r="F43" s="30">
        <v>5</v>
      </c>
      <c r="G43" s="30">
        <v>5</v>
      </c>
      <c r="H43" s="212">
        <f t="shared" si="0"/>
        <v>6</v>
      </c>
      <c r="I43" s="212">
        <f t="shared" si="1"/>
        <v>6</v>
      </c>
      <c r="J43" s="144"/>
      <c r="P43" s="203"/>
    </row>
    <row r="44" spans="1:16" ht="18.75" customHeight="1">
      <c r="A44" s="15">
        <v>310300025</v>
      </c>
      <c r="B44" s="15" t="s">
        <v>3272</v>
      </c>
      <c r="C44" s="15"/>
      <c r="D44" s="15"/>
      <c r="E44" s="16" t="s">
        <v>1456</v>
      </c>
      <c r="F44" s="30">
        <v>15</v>
      </c>
      <c r="G44" s="30">
        <v>14</v>
      </c>
      <c r="H44" s="212">
        <f t="shared" ref="H44:H84" si="3">ROUND(F44*1.2,0)</f>
        <v>18</v>
      </c>
      <c r="I44" s="212">
        <f t="shared" ref="I44:I84" si="4">ROUND(G44*1.2,0)</f>
        <v>17</v>
      </c>
      <c r="J44" s="144"/>
    </row>
    <row r="45" spans="1:16" s="40" customFormat="1" ht="18.75" customHeight="1">
      <c r="A45" s="15">
        <v>310300026</v>
      </c>
      <c r="B45" s="15" t="s">
        <v>3273</v>
      </c>
      <c r="C45" s="15"/>
      <c r="D45" s="15"/>
      <c r="E45" s="16" t="s">
        <v>1456</v>
      </c>
      <c r="F45" s="30">
        <v>15</v>
      </c>
      <c r="G45" s="30">
        <v>14</v>
      </c>
      <c r="H45" s="212">
        <f t="shared" si="3"/>
        <v>18</v>
      </c>
      <c r="I45" s="212">
        <f t="shared" si="4"/>
        <v>17</v>
      </c>
      <c r="J45" s="144"/>
      <c r="P45" s="203"/>
    </row>
    <row r="46" spans="1:16" ht="18.75" customHeight="1">
      <c r="A46" s="15">
        <v>310300027</v>
      </c>
      <c r="B46" s="15" t="s">
        <v>3274</v>
      </c>
      <c r="C46" s="15"/>
      <c r="D46" s="15"/>
      <c r="E46" s="16" t="s">
        <v>1456</v>
      </c>
      <c r="F46" s="30">
        <v>15</v>
      </c>
      <c r="G46" s="30">
        <v>14</v>
      </c>
      <c r="H46" s="212">
        <f t="shared" si="3"/>
        <v>18</v>
      </c>
      <c r="I46" s="212">
        <f t="shared" si="4"/>
        <v>17</v>
      </c>
      <c r="J46" s="144"/>
    </row>
    <row r="47" spans="1:16" ht="18.75" customHeight="1">
      <c r="A47" s="15">
        <v>310300028</v>
      </c>
      <c r="B47" s="15" t="s">
        <v>3275</v>
      </c>
      <c r="C47" s="15"/>
      <c r="D47" s="15"/>
      <c r="E47" s="16" t="s">
        <v>3276</v>
      </c>
      <c r="F47" s="30">
        <v>25</v>
      </c>
      <c r="G47" s="30">
        <v>23</v>
      </c>
      <c r="H47" s="212">
        <f t="shared" si="3"/>
        <v>30</v>
      </c>
      <c r="I47" s="212">
        <f t="shared" si="4"/>
        <v>28</v>
      </c>
      <c r="J47" s="144"/>
    </row>
    <row r="48" spans="1:16" ht="18.75" customHeight="1">
      <c r="A48" s="15">
        <v>310300033</v>
      </c>
      <c r="B48" s="15" t="s">
        <v>3277</v>
      </c>
      <c r="C48" s="15"/>
      <c r="D48" s="15"/>
      <c r="E48" s="16" t="s">
        <v>1456</v>
      </c>
      <c r="F48" s="30">
        <v>5</v>
      </c>
      <c r="G48" s="30">
        <v>5</v>
      </c>
      <c r="H48" s="212">
        <f t="shared" si="3"/>
        <v>6</v>
      </c>
      <c r="I48" s="212">
        <f t="shared" si="4"/>
        <v>6</v>
      </c>
      <c r="J48" s="144"/>
    </row>
    <row r="49" spans="1:16" ht="18.75" customHeight="1">
      <c r="A49" s="15">
        <v>310300034</v>
      </c>
      <c r="B49" s="15" t="s">
        <v>3278</v>
      </c>
      <c r="C49" s="15"/>
      <c r="D49" s="15"/>
      <c r="E49" s="16" t="s">
        <v>1456</v>
      </c>
      <c r="F49" s="30">
        <v>8</v>
      </c>
      <c r="G49" s="30">
        <v>7</v>
      </c>
      <c r="H49" s="212">
        <f t="shared" si="3"/>
        <v>10</v>
      </c>
      <c r="I49" s="212">
        <f t="shared" si="4"/>
        <v>8</v>
      </c>
      <c r="J49" s="144"/>
    </row>
    <row r="50" spans="1:16" ht="18.75" customHeight="1">
      <c r="A50" s="15">
        <v>310300035</v>
      </c>
      <c r="B50" s="15" t="s">
        <v>3279</v>
      </c>
      <c r="C50" s="15"/>
      <c r="D50" s="15"/>
      <c r="E50" s="16" t="s">
        <v>1456</v>
      </c>
      <c r="F50" s="30">
        <v>10</v>
      </c>
      <c r="G50" s="30">
        <v>9</v>
      </c>
      <c r="H50" s="212">
        <f t="shared" si="3"/>
        <v>12</v>
      </c>
      <c r="I50" s="212">
        <f t="shared" si="4"/>
        <v>11</v>
      </c>
      <c r="J50" s="144"/>
    </row>
    <row r="51" spans="1:16" ht="18.75" customHeight="1">
      <c r="A51" s="15">
        <v>310300036</v>
      </c>
      <c r="B51" s="15" t="s">
        <v>3280</v>
      </c>
      <c r="C51" s="15"/>
      <c r="D51" s="15"/>
      <c r="E51" s="16" t="s">
        <v>1456</v>
      </c>
      <c r="F51" s="30">
        <v>5</v>
      </c>
      <c r="G51" s="30">
        <v>5</v>
      </c>
      <c r="H51" s="212">
        <f t="shared" si="3"/>
        <v>6</v>
      </c>
      <c r="I51" s="212">
        <f t="shared" si="4"/>
        <v>6</v>
      </c>
      <c r="J51" s="144"/>
    </row>
    <row r="52" spans="1:16" ht="18.75" customHeight="1">
      <c r="A52" s="15">
        <v>310300038</v>
      </c>
      <c r="B52" s="15" t="s">
        <v>3281</v>
      </c>
      <c r="C52" s="15"/>
      <c r="D52" s="15"/>
      <c r="E52" s="16" t="s">
        <v>1456</v>
      </c>
      <c r="F52" s="30">
        <v>10</v>
      </c>
      <c r="G52" s="30">
        <v>9</v>
      </c>
      <c r="H52" s="212">
        <f t="shared" si="3"/>
        <v>12</v>
      </c>
      <c r="I52" s="212">
        <f t="shared" si="4"/>
        <v>11</v>
      </c>
      <c r="J52" s="144"/>
    </row>
    <row r="53" spans="1:16" ht="18.75" customHeight="1">
      <c r="A53" s="15">
        <v>310300039</v>
      </c>
      <c r="B53" s="15" t="s">
        <v>3282</v>
      </c>
      <c r="C53" s="15"/>
      <c r="D53" s="15"/>
      <c r="E53" s="16" t="s">
        <v>1456</v>
      </c>
      <c r="F53" s="30">
        <v>15</v>
      </c>
      <c r="G53" s="30">
        <v>14</v>
      </c>
      <c r="H53" s="212">
        <f t="shared" si="3"/>
        <v>18</v>
      </c>
      <c r="I53" s="212">
        <f t="shared" si="4"/>
        <v>17</v>
      </c>
      <c r="J53" s="144"/>
    </row>
    <row r="54" spans="1:16" ht="18.75" customHeight="1">
      <c r="A54" s="15">
        <v>310300040</v>
      </c>
      <c r="B54" s="15" t="s">
        <v>3283</v>
      </c>
      <c r="C54" s="15"/>
      <c r="D54" s="15"/>
      <c r="E54" s="16" t="s">
        <v>1456</v>
      </c>
      <c r="F54" s="30">
        <v>50</v>
      </c>
      <c r="G54" s="30">
        <v>45</v>
      </c>
      <c r="H54" s="212">
        <f t="shared" si="3"/>
        <v>60</v>
      </c>
      <c r="I54" s="212">
        <f t="shared" si="4"/>
        <v>54</v>
      </c>
      <c r="J54" s="144"/>
    </row>
    <row r="55" spans="1:16" s="40" customFormat="1" ht="18.75" customHeight="1">
      <c r="A55" s="15">
        <v>310300041</v>
      </c>
      <c r="B55" s="15" t="s">
        <v>3284</v>
      </c>
      <c r="C55" s="15"/>
      <c r="D55" s="15"/>
      <c r="E55" s="16" t="s">
        <v>1456</v>
      </c>
      <c r="F55" s="30">
        <v>20</v>
      </c>
      <c r="G55" s="30">
        <v>18</v>
      </c>
      <c r="H55" s="212">
        <f t="shared" si="3"/>
        <v>24</v>
      </c>
      <c r="I55" s="212">
        <f t="shared" si="4"/>
        <v>22</v>
      </c>
      <c r="J55" s="144" t="s">
        <v>3167</v>
      </c>
      <c r="P55" s="203"/>
    </row>
    <row r="56" spans="1:16" ht="18.75" customHeight="1">
      <c r="A56" s="155">
        <v>310300042</v>
      </c>
      <c r="B56" s="15" t="s">
        <v>3285</v>
      </c>
      <c r="C56" s="15"/>
      <c r="D56" s="15"/>
      <c r="E56" s="16" t="s">
        <v>1456</v>
      </c>
      <c r="F56" s="30">
        <v>30</v>
      </c>
      <c r="G56" s="30">
        <v>27</v>
      </c>
      <c r="H56" s="212">
        <f t="shared" si="3"/>
        <v>36</v>
      </c>
      <c r="I56" s="212">
        <f t="shared" si="4"/>
        <v>32</v>
      </c>
      <c r="J56" s="144"/>
    </row>
    <row r="57" spans="1:16" ht="18.75" customHeight="1">
      <c r="A57" s="155" t="s">
        <v>3480</v>
      </c>
      <c r="B57" s="155" t="s">
        <v>3482</v>
      </c>
      <c r="C57" s="15"/>
      <c r="D57" s="15"/>
      <c r="E57" s="16" t="s">
        <v>1456</v>
      </c>
      <c r="F57" s="30">
        <v>30</v>
      </c>
      <c r="G57" s="30">
        <v>27</v>
      </c>
      <c r="H57" s="212">
        <f>ROUND(F57*1.2,0)</f>
        <v>36</v>
      </c>
      <c r="I57" s="212">
        <f>ROUND(G57*1.2,0)</f>
        <v>32</v>
      </c>
      <c r="J57" s="144"/>
    </row>
    <row r="58" spans="1:16" ht="18.75" customHeight="1">
      <c r="A58" s="155" t="s">
        <v>3481</v>
      </c>
      <c r="B58" s="155" t="s">
        <v>3483</v>
      </c>
      <c r="C58" s="15"/>
      <c r="D58" s="15"/>
      <c r="E58" s="16" t="s">
        <v>1456</v>
      </c>
      <c r="F58" s="30">
        <v>30</v>
      </c>
      <c r="G58" s="30">
        <v>27</v>
      </c>
      <c r="H58" s="212">
        <f>ROUND(F58*1.2,0)</f>
        <v>36</v>
      </c>
      <c r="I58" s="212">
        <f>ROUND(G58*1.2,0)</f>
        <v>32</v>
      </c>
      <c r="J58" s="144"/>
    </row>
    <row r="59" spans="1:16" ht="17.25" customHeight="1">
      <c r="A59" s="15">
        <v>310300045</v>
      </c>
      <c r="B59" s="15" t="s">
        <v>3286</v>
      </c>
      <c r="C59" s="15"/>
      <c r="D59" s="15"/>
      <c r="E59" s="16" t="s">
        <v>1456</v>
      </c>
      <c r="F59" s="30">
        <v>30</v>
      </c>
      <c r="G59" s="30">
        <v>27</v>
      </c>
      <c r="H59" s="212">
        <f t="shared" si="3"/>
        <v>36</v>
      </c>
      <c r="I59" s="212">
        <f t="shared" si="4"/>
        <v>32</v>
      </c>
      <c r="J59" s="144"/>
    </row>
    <row r="60" spans="1:16" ht="17.25" customHeight="1">
      <c r="A60" s="15">
        <v>310300046</v>
      </c>
      <c r="B60" s="15" t="s">
        <v>3157</v>
      </c>
      <c r="C60" s="15"/>
      <c r="D60" s="15"/>
      <c r="E60" s="16" t="s">
        <v>1456</v>
      </c>
      <c r="F60" s="30">
        <v>12</v>
      </c>
      <c r="G60" s="30">
        <v>11</v>
      </c>
      <c r="H60" s="212">
        <f t="shared" si="3"/>
        <v>14</v>
      </c>
      <c r="I60" s="212">
        <f t="shared" si="4"/>
        <v>13</v>
      </c>
      <c r="J60" s="144"/>
    </row>
    <row r="61" spans="1:16" ht="26.25" customHeight="1">
      <c r="A61" s="155" t="s">
        <v>3490</v>
      </c>
      <c r="B61" s="155" t="s">
        <v>3482</v>
      </c>
      <c r="C61" s="15" t="s">
        <v>3158</v>
      </c>
      <c r="D61" s="15"/>
      <c r="E61" s="16" t="s">
        <v>1456</v>
      </c>
      <c r="F61" s="30">
        <v>12</v>
      </c>
      <c r="G61" s="30">
        <v>11</v>
      </c>
      <c r="H61" s="212">
        <f>ROUND(F61*1.2,0)</f>
        <v>14</v>
      </c>
      <c r="I61" s="212">
        <f>ROUND(G61*1.2,0)</f>
        <v>13</v>
      </c>
      <c r="J61" s="144"/>
    </row>
    <row r="62" spans="1:16" ht="21.75" customHeight="1">
      <c r="A62" s="155" t="s">
        <v>3491</v>
      </c>
      <c r="B62" s="155" t="s">
        <v>3492</v>
      </c>
      <c r="C62" s="15"/>
      <c r="D62" s="15"/>
      <c r="E62" s="16" t="s">
        <v>1456</v>
      </c>
      <c r="F62" s="30">
        <v>12</v>
      </c>
      <c r="G62" s="30">
        <v>11</v>
      </c>
      <c r="H62" s="212">
        <f>ROUND(F62*1.2,0)</f>
        <v>14</v>
      </c>
      <c r="I62" s="212">
        <f>ROUND(G62*1.2,0)</f>
        <v>13</v>
      </c>
      <c r="J62" s="144"/>
    </row>
    <row r="63" spans="1:16" ht="21.75" customHeight="1">
      <c r="A63" s="15">
        <v>310300047</v>
      </c>
      <c r="B63" s="15" t="s">
        <v>3287</v>
      </c>
      <c r="C63" s="15"/>
      <c r="D63" s="15"/>
      <c r="E63" s="16" t="s">
        <v>1456</v>
      </c>
      <c r="F63" s="30">
        <v>8</v>
      </c>
      <c r="G63" s="30">
        <v>7</v>
      </c>
      <c r="H63" s="212">
        <f t="shared" si="3"/>
        <v>10</v>
      </c>
      <c r="I63" s="212">
        <f t="shared" si="4"/>
        <v>8</v>
      </c>
      <c r="J63" s="144"/>
    </row>
    <row r="64" spans="1:16" ht="21.75" customHeight="1">
      <c r="A64" s="15">
        <v>310300048</v>
      </c>
      <c r="B64" s="15" t="s">
        <v>3288</v>
      </c>
      <c r="C64" s="15"/>
      <c r="D64" s="15"/>
      <c r="E64" s="16" t="s">
        <v>1456</v>
      </c>
      <c r="F64" s="30">
        <v>5</v>
      </c>
      <c r="G64" s="30">
        <v>5</v>
      </c>
      <c r="H64" s="212">
        <f t="shared" si="3"/>
        <v>6</v>
      </c>
      <c r="I64" s="212">
        <f t="shared" si="4"/>
        <v>6</v>
      </c>
      <c r="J64" s="144"/>
    </row>
    <row r="65" spans="1:16" ht="21.75" customHeight="1">
      <c r="A65" s="15">
        <v>310300049</v>
      </c>
      <c r="B65" s="15" t="s">
        <v>3289</v>
      </c>
      <c r="C65" s="15"/>
      <c r="D65" s="15"/>
      <c r="E65" s="16" t="s">
        <v>1456</v>
      </c>
      <c r="F65" s="30">
        <v>20</v>
      </c>
      <c r="G65" s="30">
        <v>18</v>
      </c>
      <c r="H65" s="212">
        <f t="shared" si="3"/>
        <v>24</v>
      </c>
      <c r="I65" s="212">
        <f t="shared" si="4"/>
        <v>22</v>
      </c>
      <c r="J65" s="144"/>
    </row>
    <row r="66" spans="1:16" ht="21.75" customHeight="1">
      <c r="A66" s="155" t="s">
        <v>3484</v>
      </c>
      <c r="B66" s="155" t="s">
        <v>3487</v>
      </c>
      <c r="C66" s="15"/>
      <c r="D66" s="15"/>
      <c r="E66" s="16" t="s">
        <v>1456</v>
      </c>
      <c r="F66" s="30">
        <v>20</v>
      </c>
      <c r="G66" s="30">
        <v>18</v>
      </c>
      <c r="H66" s="212">
        <f t="shared" ref="H66:I68" si="5">ROUND(F66*1.2,0)</f>
        <v>24</v>
      </c>
      <c r="I66" s="212">
        <f t="shared" si="5"/>
        <v>22</v>
      </c>
      <c r="J66" s="144"/>
    </row>
    <row r="67" spans="1:16" ht="21.75" customHeight="1">
      <c r="A67" s="155" t="s">
        <v>3485</v>
      </c>
      <c r="B67" s="155" t="s">
        <v>3488</v>
      </c>
      <c r="C67" s="15"/>
      <c r="D67" s="15"/>
      <c r="E67" s="16" t="s">
        <v>1456</v>
      </c>
      <c r="F67" s="30">
        <v>20</v>
      </c>
      <c r="G67" s="30">
        <v>18</v>
      </c>
      <c r="H67" s="212">
        <f t="shared" si="5"/>
        <v>24</v>
      </c>
      <c r="I67" s="212">
        <f t="shared" si="5"/>
        <v>22</v>
      </c>
      <c r="J67" s="144"/>
    </row>
    <row r="68" spans="1:16" ht="21.75" customHeight="1">
      <c r="A68" s="155" t="s">
        <v>3486</v>
      </c>
      <c r="B68" s="155" t="s">
        <v>3489</v>
      </c>
      <c r="C68" s="15"/>
      <c r="D68" s="15"/>
      <c r="E68" s="16" t="s">
        <v>1456</v>
      </c>
      <c r="F68" s="30">
        <v>20</v>
      </c>
      <c r="G68" s="30">
        <v>18</v>
      </c>
      <c r="H68" s="212">
        <f t="shared" si="5"/>
        <v>24</v>
      </c>
      <c r="I68" s="212">
        <f t="shared" si="5"/>
        <v>22</v>
      </c>
      <c r="J68" s="144"/>
    </row>
    <row r="69" spans="1:16" ht="21.75" customHeight="1">
      <c r="A69" s="15">
        <v>310300050</v>
      </c>
      <c r="B69" s="15" t="s">
        <v>3290</v>
      </c>
      <c r="C69" s="15"/>
      <c r="D69" s="15"/>
      <c r="E69" s="16" t="s">
        <v>1456</v>
      </c>
      <c r="F69" s="30">
        <v>20</v>
      </c>
      <c r="G69" s="30">
        <v>18</v>
      </c>
      <c r="H69" s="212">
        <f t="shared" si="3"/>
        <v>24</v>
      </c>
      <c r="I69" s="212">
        <f t="shared" si="4"/>
        <v>22</v>
      </c>
      <c r="J69" s="144"/>
    </row>
    <row r="70" spans="1:16" s="40" customFormat="1" ht="21.75" customHeight="1">
      <c r="A70" s="15">
        <v>310300051</v>
      </c>
      <c r="B70" s="15" t="s">
        <v>3291</v>
      </c>
      <c r="C70" s="15"/>
      <c r="D70" s="15"/>
      <c r="E70" s="16" t="s">
        <v>1456</v>
      </c>
      <c r="F70" s="30">
        <v>25</v>
      </c>
      <c r="G70" s="30">
        <v>23</v>
      </c>
      <c r="H70" s="212">
        <f t="shared" si="3"/>
        <v>30</v>
      </c>
      <c r="I70" s="212">
        <f t="shared" si="4"/>
        <v>28</v>
      </c>
      <c r="J70" s="144"/>
      <c r="P70" s="203"/>
    </row>
    <row r="71" spans="1:16" ht="21.75" customHeight="1">
      <c r="A71" s="15">
        <v>310300052</v>
      </c>
      <c r="B71" s="15" t="s">
        <v>3292</v>
      </c>
      <c r="C71" s="15"/>
      <c r="D71" s="15"/>
      <c r="E71" s="16" t="s">
        <v>1456</v>
      </c>
      <c r="F71" s="30">
        <v>25</v>
      </c>
      <c r="G71" s="30">
        <v>23</v>
      </c>
      <c r="H71" s="212">
        <f t="shared" si="3"/>
        <v>30</v>
      </c>
      <c r="I71" s="212">
        <f t="shared" si="4"/>
        <v>28</v>
      </c>
      <c r="J71" s="144"/>
    </row>
    <row r="72" spans="1:16" s="40" customFormat="1" ht="21.75" customHeight="1">
      <c r="A72" s="15">
        <v>310300053</v>
      </c>
      <c r="B72" s="15" t="s">
        <v>3293</v>
      </c>
      <c r="C72" s="15"/>
      <c r="D72" s="15"/>
      <c r="E72" s="16" t="s">
        <v>1456</v>
      </c>
      <c r="F72" s="30">
        <v>20</v>
      </c>
      <c r="G72" s="30">
        <v>18</v>
      </c>
      <c r="H72" s="212">
        <f t="shared" si="3"/>
        <v>24</v>
      </c>
      <c r="I72" s="212">
        <f t="shared" si="4"/>
        <v>22</v>
      </c>
      <c r="J72" s="144"/>
      <c r="P72" s="203"/>
    </row>
    <row r="73" spans="1:16" s="40" customFormat="1" ht="21.75" customHeight="1">
      <c r="A73" s="15">
        <v>310300054</v>
      </c>
      <c r="B73" s="15" t="s">
        <v>3294</v>
      </c>
      <c r="C73" s="15"/>
      <c r="D73" s="15"/>
      <c r="E73" s="16" t="s">
        <v>1456</v>
      </c>
      <c r="F73" s="30">
        <v>120</v>
      </c>
      <c r="G73" s="30">
        <v>110</v>
      </c>
      <c r="H73" s="212">
        <f t="shared" si="3"/>
        <v>144</v>
      </c>
      <c r="I73" s="212">
        <f t="shared" si="4"/>
        <v>132</v>
      </c>
      <c r="J73" s="144"/>
      <c r="P73" s="203"/>
    </row>
    <row r="74" spans="1:16" s="40" customFormat="1" ht="21.75" customHeight="1">
      <c r="A74" s="15" t="s">
        <v>4527</v>
      </c>
      <c r="B74" s="155" t="s">
        <v>4529</v>
      </c>
      <c r="C74" s="15"/>
      <c r="D74" s="15"/>
      <c r="E74" s="16" t="s">
        <v>1456</v>
      </c>
      <c r="F74" s="30">
        <v>120</v>
      </c>
      <c r="G74" s="30">
        <v>110</v>
      </c>
      <c r="H74" s="212">
        <f>ROUND(F74*1.2,0)</f>
        <v>144</v>
      </c>
      <c r="I74" s="212">
        <f>ROUND(G74*1.2,0)</f>
        <v>132</v>
      </c>
      <c r="J74" s="144"/>
      <c r="P74" s="203"/>
    </row>
    <row r="75" spans="1:16" s="40" customFormat="1" ht="21.75" customHeight="1">
      <c r="A75" s="15" t="s">
        <v>4528</v>
      </c>
      <c r="B75" s="155" t="s">
        <v>4530</v>
      </c>
      <c r="C75" s="15"/>
      <c r="D75" s="15"/>
      <c r="E75" s="16" t="s">
        <v>1456</v>
      </c>
      <c r="F75" s="30">
        <v>120</v>
      </c>
      <c r="G75" s="30">
        <v>110</v>
      </c>
      <c r="H75" s="212">
        <f>ROUND(F75*1.2,0)</f>
        <v>144</v>
      </c>
      <c r="I75" s="212">
        <f>ROUND(G75*1.2,0)</f>
        <v>132</v>
      </c>
      <c r="J75" s="144"/>
      <c r="P75" s="203"/>
    </row>
    <row r="76" spans="1:16" s="40" customFormat="1" ht="22.5">
      <c r="A76" s="15">
        <v>310300055</v>
      </c>
      <c r="B76" s="15" t="s">
        <v>3295</v>
      </c>
      <c r="C76" s="15"/>
      <c r="D76" s="15"/>
      <c r="E76" s="16" t="s">
        <v>1456</v>
      </c>
      <c r="F76" s="30">
        <v>50</v>
      </c>
      <c r="G76" s="30">
        <v>45</v>
      </c>
      <c r="H76" s="212">
        <f t="shared" si="3"/>
        <v>60</v>
      </c>
      <c r="I76" s="212">
        <f t="shared" si="4"/>
        <v>54</v>
      </c>
      <c r="J76" s="144"/>
      <c r="P76" s="203"/>
    </row>
    <row r="77" spans="1:16">
      <c r="A77" s="15">
        <v>310300056</v>
      </c>
      <c r="B77" s="15" t="s">
        <v>3296</v>
      </c>
      <c r="C77" s="15"/>
      <c r="D77" s="15"/>
      <c r="E77" s="16" t="s">
        <v>1456</v>
      </c>
      <c r="F77" s="30">
        <v>10</v>
      </c>
      <c r="G77" s="30">
        <v>9</v>
      </c>
      <c r="H77" s="212">
        <f t="shared" si="3"/>
        <v>12</v>
      </c>
      <c r="I77" s="212">
        <f t="shared" si="4"/>
        <v>11</v>
      </c>
      <c r="J77" s="144" t="s">
        <v>3168</v>
      </c>
    </row>
    <row r="78" spans="1:16" s="40" customFormat="1">
      <c r="A78" s="15">
        <v>310300057</v>
      </c>
      <c r="B78" s="15" t="s">
        <v>3297</v>
      </c>
      <c r="C78" s="15"/>
      <c r="D78" s="15"/>
      <c r="E78" s="16" t="s">
        <v>1456</v>
      </c>
      <c r="F78" s="30">
        <v>100</v>
      </c>
      <c r="G78" s="30">
        <v>90</v>
      </c>
      <c r="H78" s="212">
        <f t="shared" si="3"/>
        <v>120</v>
      </c>
      <c r="I78" s="212">
        <f t="shared" si="4"/>
        <v>108</v>
      </c>
      <c r="J78" s="144"/>
      <c r="P78" s="203"/>
    </row>
    <row r="79" spans="1:16" s="40" customFormat="1" ht="22.5">
      <c r="A79" s="15">
        <v>310300059</v>
      </c>
      <c r="B79" s="15" t="s">
        <v>3298</v>
      </c>
      <c r="C79" s="15"/>
      <c r="D79" s="15"/>
      <c r="E79" s="16" t="s">
        <v>1456</v>
      </c>
      <c r="F79" s="30">
        <v>50</v>
      </c>
      <c r="G79" s="30">
        <v>45</v>
      </c>
      <c r="H79" s="212">
        <f t="shared" si="3"/>
        <v>60</v>
      </c>
      <c r="I79" s="212">
        <f t="shared" si="4"/>
        <v>54</v>
      </c>
      <c r="J79" s="144" t="s">
        <v>3299</v>
      </c>
      <c r="P79" s="203"/>
    </row>
    <row r="80" spans="1:16" s="40" customFormat="1" ht="22.5">
      <c r="A80" s="15">
        <v>310300063</v>
      </c>
      <c r="B80" s="15" t="s">
        <v>3300</v>
      </c>
      <c r="C80" s="15"/>
      <c r="D80" s="15"/>
      <c r="E80" s="16" t="s">
        <v>1456</v>
      </c>
      <c r="F80" s="30">
        <v>30</v>
      </c>
      <c r="G80" s="30">
        <v>27</v>
      </c>
      <c r="H80" s="212">
        <f t="shared" si="3"/>
        <v>36</v>
      </c>
      <c r="I80" s="212">
        <f t="shared" si="4"/>
        <v>32</v>
      </c>
      <c r="J80" s="144" t="s">
        <v>3299</v>
      </c>
      <c r="P80" s="203"/>
    </row>
    <row r="81" spans="1:16" s="40" customFormat="1" ht="22.5">
      <c r="A81" s="15">
        <v>310300064</v>
      </c>
      <c r="B81" s="15" t="s">
        <v>3301</v>
      </c>
      <c r="C81" s="15" t="s">
        <v>3302</v>
      </c>
      <c r="D81" s="15"/>
      <c r="E81" s="16" t="s">
        <v>1456</v>
      </c>
      <c r="F81" s="30">
        <v>50</v>
      </c>
      <c r="G81" s="30">
        <v>45</v>
      </c>
      <c r="H81" s="212">
        <f t="shared" si="3"/>
        <v>60</v>
      </c>
      <c r="I81" s="212">
        <f t="shared" si="4"/>
        <v>54</v>
      </c>
      <c r="J81" s="144" t="s">
        <v>3299</v>
      </c>
      <c r="P81" s="203"/>
    </row>
    <row r="82" spans="1:16" s="32" customFormat="1">
      <c r="A82" s="19">
        <v>310300065</v>
      </c>
      <c r="B82" s="19" t="s">
        <v>3303</v>
      </c>
      <c r="C82" s="19"/>
      <c r="D82" s="19"/>
      <c r="E82" s="18" t="s">
        <v>1456</v>
      </c>
      <c r="F82" s="31">
        <v>40</v>
      </c>
      <c r="G82" s="31">
        <v>36</v>
      </c>
      <c r="H82" s="212">
        <f t="shared" si="3"/>
        <v>48</v>
      </c>
      <c r="I82" s="212">
        <f t="shared" si="4"/>
        <v>43</v>
      </c>
      <c r="J82" s="144" t="s">
        <v>3299</v>
      </c>
      <c r="P82" s="204"/>
    </row>
    <row r="83" spans="1:16" s="40" customFormat="1">
      <c r="A83" s="15">
        <v>310300066</v>
      </c>
      <c r="B83" s="15" t="s">
        <v>3304</v>
      </c>
      <c r="C83" s="15"/>
      <c r="D83" s="15"/>
      <c r="E83" s="16" t="s">
        <v>1456</v>
      </c>
      <c r="F83" s="30">
        <v>35</v>
      </c>
      <c r="G83" s="30">
        <v>32</v>
      </c>
      <c r="H83" s="212">
        <f t="shared" si="3"/>
        <v>42</v>
      </c>
      <c r="I83" s="212">
        <f t="shared" si="4"/>
        <v>38</v>
      </c>
      <c r="J83" s="144" t="s">
        <v>3299</v>
      </c>
      <c r="P83" s="203"/>
    </row>
    <row r="84" spans="1:16" s="40" customFormat="1">
      <c r="A84" s="15">
        <v>310300067</v>
      </c>
      <c r="B84" s="15" t="s">
        <v>3305</v>
      </c>
      <c r="C84" s="15" t="s">
        <v>3306</v>
      </c>
      <c r="D84" s="15"/>
      <c r="E84" s="16" t="s">
        <v>1456</v>
      </c>
      <c r="F84" s="30">
        <v>35</v>
      </c>
      <c r="G84" s="30">
        <v>32</v>
      </c>
      <c r="H84" s="212">
        <f t="shared" si="3"/>
        <v>42</v>
      </c>
      <c r="I84" s="212">
        <f t="shared" si="4"/>
        <v>38</v>
      </c>
      <c r="J84" s="144" t="s">
        <v>3299</v>
      </c>
      <c r="P84" s="203"/>
    </row>
    <row r="85" spans="1:16">
      <c r="A85" s="15">
        <v>310300068</v>
      </c>
      <c r="B85" s="15" t="s">
        <v>3307</v>
      </c>
      <c r="C85" s="15" t="s">
        <v>3308</v>
      </c>
      <c r="D85" s="15"/>
      <c r="E85" s="16" t="s">
        <v>1456</v>
      </c>
      <c r="F85" s="30">
        <v>50</v>
      </c>
      <c r="G85" s="30">
        <v>45</v>
      </c>
      <c r="H85" s="212">
        <f t="shared" ref="H85:H123" si="6">ROUND(F85*1.2,0)</f>
        <v>60</v>
      </c>
      <c r="I85" s="212">
        <f t="shared" ref="I85:I123" si="7">ROUND(G85*1.2,0)</f>
        <v>54</v>
      </c>
      <c r="J85" s="144"/>
    </row>
    <row r="86" spans="1:16">
      <c r="A86" s="15">
        <v>310300075</v>
      </c>
      <c r="B86" s="15" t="s">
        <v>3309</v>
      </c>
      <c r="C86" s="15"/>
      <c r="D86" s="15"/>
      <c r="E86" s="16" t="s">
        <v>1456</v>
      </c>
      <c r="F86" s="30">
        <v>40</v>
      </c>
      <c r="G86" s="30">
        <v>36</v>
      </c>
      <c r="H86" s="212">
        <f t="shared" si="6"/>
        <v>48</v>
      </c>
      <c r="I86" s="212">
        <f t="shared" si="7"/>
        <v>43</v>
      </c>
      <c r="J86" s="144"/>
    </row>
    <row r="87" spans="1:16">
      <c r="A87" s="15">
        <v>310300077</v>
      </c>
      <c r="B87" s="15" t="s">
        <v>3310</v>
      </c>
      <c r="C87" s="15" t="s">
        <v>3311</v>
      </c>
      <c r="D87" s="15"/>
      <c r="E87" s="16" t="s">
        <v>1456</v>
      </c>
      <c r="F87" s="30">
        <v>20</v>
      </c>
      <c r="G87" s="30">
        <v>18</v>
      </c>
      <c r="H87" s="212">
        <f t="shared" si="6"/>
        <v>24</v>
      </c>
      <c r="I87" s="212">
        <f t="shared" si="7"/>
        <v>22</v>
      </c>
      <c r="J87" s="144"/>
    </row>
    <row r="88" spans="1:16">
      <c r="A88" s="15">
        <v>310300080</v>
      </c>
      <c r="B88" s="15" t="s">
        <v>3312</v>
      </c>
      <c r="C88" s="15"/>
      <c r="D88" s="15"/>
      <c r="E88" s="16" t="s">
        <v>1456</v>
      </c>
      <c r="F88" s="30">
        <v>260</v>
      </c>
      <c r="G88" s="30">
        <v>240</v>
      </c>
      <c r="H88" s="212">
        <f t="shared" si="6"/>
        <v>312</v>
      </c>
      <c r="I88" s="212">
        <f t="shared" si="7"/>
        <v>288</v>
      </c>
      <c r="J88" s="144"/>
    </row>
    <row r="89" spans="1:16" ht="22.5">
      <c r="A89" s="15">
        <v>310300081</v>
      </c>
      <c r="B89" s="15" t="s">
        <v>3313</v>
      </c>
      <c r="C89" s="15"/>
      <c r="D89" s="15"/>
      <c r="E89" s="16" t="s">
        <v>1456</v>
      </c>
      <c r="F89" s="30">
        <v>200</v>
      </c>
      <c r="G89" s="30">
        <v>180</v>
      </c>
      <c r="H89" s="212">
        <f t="shared" si="6"/>
        <v>240</v>
      </c>
      <c r="I89" s="212">
        <f t="shared" si="7"/>
        <v>216</v>
      </c>
      <c r="J89" s="144" t="s">
        <v>3169</v>
      </c>
    </row>
    <row r="90" spans="1:16" ht="22.5">
      <c r="A90" s="155" t="s">
        <v>3493</v>
      </c>
      <c r="B90" s="155" t="s">
        <v>3496</v>
      </c>
      <c r="C90" s="15"/>
      <c r="D90" s="15"/>
      <c r="E90" s="16" t="s">
        <v>1456</v>
      </c>
      <c r="F90" s="30">
        <v>200</v>
      </c>
      <c r="G90" s="30">
        <v>180</v>
      </c>
      <c r="H90" s="212">
        <f t="shared" ref="H90:I92" si="8">ROUND(F90*1.2,0)</f>
        <v>240</v>
      </c>
      <c r="I90" s="212">
        <f t="shared" si="8"/>
        <v>216</v>
      </c>
      <c r="J90" s="144" t="s">
        <v>3169</v>
      </c>
    </row>
    <row r="91" spans="1:16" ht="22.5">
      <c r="A91" s="155" t="s">
        <v>3494</v>
      </c>
      <c r="B91" s="155" t="s">
        <v>3497</v>
      </c>
      <c r="C91" s="15"/>
      <c r="D91" s="15"/>
      <c r="E91" s="16" t="s">
        <v>1456</v>
      </c>
      <c r="F91" s="30">
        <v>200</v>
      </c>
      <c r="G91" s="30">
        <v>180</v>
      </c>
      <c r="H91" s="212">
        <f t="shared" si="8"/>
        <v>240</v>
      </c>
      <c r="I91" s="212">
        <f t="shared" si="8"/>
        <v>216</v>
      </c>
      <c r="J91" s="144" t="s">
        <v>3169</v>
      </c>
    </row>
    <row r="92" spans="1:16" ht="22.5">
      <c r="A92" s="155" t="s">
        <v>3495</v>
      </c>
      <c r="B92" s="155" t="s">
        <v>3498</v>
      </c>
      <c r="C92" s="15"/>
      <c r="D92" s="15"/>
      <c r="E92" s="16" t="s">
        <v>1456</v>
      </c>
      <c r="F92" s="30">
        <v>200</v>
      </c>
      <c r="G92" s="30">
        <v>180</v>
      </c>
      <c r="H92" s="212">
        <f t="shared" si="8"/>
        <v>240</v>
      </c>
      <c r="I92" s="212">
        <f t="shared" si="8"/>
        <v>216</v>
      </c>
      <c r="J92" s="144" t="s">
        <v>3169</v>
      </c>
    </row>
    <row r="93" spans="1:16" s="32" customFormat="1">
      <c r="A93" s="19">
        <v>310300084</v>
      </c>
      <c r="B93" s="19" t="s">
        <v>3314</v>
      </c>
      <c r="C93" s="19" t="s">
        <v>3315</v>
      </c>
      <c r="D93" s="19"/>
      <c r="E93" s="18" t="s">
        <v>1456</v>
      </c>
      <c r="F93" s="31">
        <v>25</v>
      </c>
      <c r="G93" s="31">
        <v>23</v>
      </c>
      <c r="H93" s="212">
        <f t="shared" si="6"/>
        <v>30</v>
      </c>
      <c r="I93" s="212">
        <f t="shared" si="7"/>
        <v>28</v>
      </c>
      <c r="J93" s="144"/>
      <c r="P93" s="204"/>
    </row>
    <row r="94" spans="1:16">
      <c r="A94" s="15">
        <v>310300085</v>
      </c>
      <c r="B94" s="15" t="s">
        <v>3316</v>
      </c>
      <c r="C94" s="15" t="s">
        <v>3317</v>
      </c>
      <c r="D94" s="15"/>
      <c r="E94" s="16" t="s">
        <v>1456</v>
      </c>
      <c r="F94" s="30">
        <v>10</v>
      </c>
      <c r="G94" s="30">
        <v>9</v>
      </c>
      <c r="H94" s="212">
        <f t="shared" si="6"/>
        <v>12</v>
      </c>
      <c r="I94" s="212">
        <f t="shared" si="7"/>
        <v>11</v>
      </c>
      <c r="J94" s="144"/>
    </row>
    <row r="95" spans="1:16" s="40" customFormat="1" ht="22.5">
      <c r="A95" s="15">
        <v>310300086</v>
      </c>
      <c r="B95" s="15" t="s">
        <v>3318</v>
      </c>
      <c r="C95" s="15" t="s">
        <v>3319</v>
      </c>
      <c r="D95" s="15" t="s">
        <v>3320</v>
      </c>
      <c r="E95" s="16" t="s">
        <v>1456</v>
      </c>
      <c r="F95" s="30">
        <v>100</v>
      </c>
      <c r="G95" s="30">
        <v>90</v>
      </c>
      <c r="H95" s="212">
        <f t="shared" si="6"/>
        <v>120</v>
      </c>
      <c r="I95" s="212">
        <f t="shared" si="7"/>
        <v>108</v>
      </c>
      <c r="J95" s="144"/>
      <c r="P95" s="203"/>
    </row>
    <row r="96" spans="1:16">
      <c r="A96" s="15">
        <v>310300087</v>
      </c>
      <c r="B96" s="15" t="s">
        <v>3321</v>
      </c>
      <c r="C96" s="15"/>
      <c r="D96" s="15"/>
      <c r="E96" s="16" t="s">
        <v>1456</v>
      </c>
      <c r="F96" s="30">
        <v>5</v>
      </c>
      <c r="G96" s="30">
        <v>5</v>
      </c>
      <c r="H96" s="212">
        <f t="shared" si="6"/>
        <v>6</v>
      </c>
      <c r="I96" s="212">
        <f t="shared" si="7"/>
        <v>6</v>
      </c>
      <c r="J96" s="144"/>
    </row>
    <row r="97" spans="1:10">
      <c r="A97" s="15">
        <v>310300088</v>
      </c>
      <c r="B97" s="15" t="s">
        <v>3322</v>
      </c>
      <c r="C97" s="15"/>
      <c r="D97" s="15"/>
      <c r="E97" s="16" t="s">
        <v>1456</v>
      </c>
      <c r="F97" s="31">
        <v>15</v>
      </c>
      <c r="G97" s="31">
        <v>14</v>
      </c>
      <c r="H97" s="212">
        <f t="shared" si="6"/>
        <v>18</v>
      </c>
      <c r="I97" s="212">
        <f t="shared" si="7"/>
        <v>17</v>
      </c>
      <c r="J97" s="144"/>
    </row>
    <row r="98" spans="1:10">
      <c r="A98" s="15">
        <v>310300089</v>
      </c>
      <c r="B98" s="15" t="s">
        <v>3323</v>
      </c>
      <c r="C98" s="15"/>
      <c r="D98" s="15"/>
      <c r="E98" s="16" t="s">
        <v>1456</v>
      </c>
      <c r="F98" s="30">
        <v>10</v>
      </c>
      <c r="G98" s="30">
        <v>9</v>
      </c>
      <c r="H98" s="212">
        <f t="shared" si="6"/>
        <v>12</v>
      </c>
      <c r="I98" s="212">
        <f t="shared" si="7"/>
        <v>11</v>
      </c>
      <c r="J98" s="144"/>
    </row>
    <row r="99" spans="1:10">
      <c r="A99" s="15">
        <v>310300090</v>
      </c>
      <c r="B99" s="15" t="s">
        <v>3324</v>
      </c>
      <c r="C99" s="15"/>
      <c r="D99" s="15"/>
      <c r="E99" s="16" t="s">
        <v>1456</v>
      </c>
      <c r="F99" s="30">
        <v>200</v>
      </c>
      <c r="G99" s="30">
        <v>180</v>
      </c>
      <c r="H99" s="212">
        <f t="shared" si="6"/>
        <v>240</v>
      </c>
      <c r="I99" s="212">
        <f t="shared" si="7"/>
        <v>216</v>
      </c>
      <c r="J99" s="144"/>
    </row>
    <row r="100" spans="1:10">
      <c r="A100" s="15">
        <v>310300091</v>
      </c>
      <c r="B100" s="15" t="s">
        <v>3325</v>
      </c>
      <c r="C100" s="15"/>
      <c r="D100" s="15"/>
      <c r="E100" s="16" t="s">
        <v>1456</v>
      </c>
      <c r="F100" s="30">
        <v>10</v>
      </c>
      <c r="G100" s="30">
        <v>9</v>
      </c>
      <c r="H100" s="212">
        <f t="shared" si="6"/>
        <v>12</v>
      </c>
      <c r="I100" s="212">
        <f t="shared" si="7"/>
        <v>11</v>
      </c>
      <c r="J100" s="144"/>
    </row>
    <row r="101" spans="1:10">
      <c r="A101" s="15">
        <v>310300092</v>
      </c>
      <c r="B101" s="15" t="s">
        <v>3326</v>
      </c>
      <c r="C101" s="15"/>
      <c r="D101" s="15"/>
      <c r="E101" s="16" t="s">
        <v>1456</v>
      </c>
      <c r="F101" s="30">
        <v>30</v>
      </c>
      <c r="G101" s="30">
        <v>27</v>
      </c>
      <c r="H101" s="212">
        <f t="shared" si="6"/>
        <v>36</v>
      </c>
      <c r="I101" s="212">
        <f t="shared" si="7"/>
        <v>32</v>
      </c>
      <c r="J101" s="144"/>
    </row>
    <row r="102" spans="1:10">
      <c r="A102" s="15">
        <v>310300093</v>
      </c>
      <c r="B102" s="15" t="s">
        <v>3327</v>
      </c>
      <c r="C102" s="15"/>
      <c r="D102" s="15"/>
      <c r="E102" s="16" t="s">
        <v>1456</v>
      </c>
      <c r="F102" s="30">
        <v>40</v>
      </c>
      <c r="G102" s="30">
        <v>35</v>
      </c>
      <c r="H102" s="212">
        <f t="shared" si="6"/>
        <v>48</v>
      </c>
      <c r="I102" s="212">
        <f t="shared" si="7"/>
        <v>42</v>
      </c>
      <c r="J102" s="144"/>
    </row>
    <row r="103" spans="1:10">
      <c r="A103" s="15">
        <v>310300094</v>
      </c>
      <c r="B103" s="15" t="s">
        <v>3328</v>
      </c>
      <c r="C103" s="15"/>
      <c r="D103" s="15"/>
      <c r="E103" s="16" t="s">
        <v>1456</v>
      </c>
      <c r="F103" s="30">
        <v>10</v>
      </c>
      <c r="G103" s="30">
        <v>9</v>
      </c>
      <c r="H103" s="212">
        <f t="shared" si="6"/>
        <v>12</v>
      </c>
      <c r="I103" s="212">
        <f t="shared" si="7"/>
        <v>11</v>
      </c>
      <c r="J103" s="144"/>
    </row>
    <row r="104" spans="1:10" ht="22.5">
      <c r="A104" s="15">
        <v>310300095</v>
      </c>
      <c r="B104" s="15" t="s">
        <v>3329</v>
      </c>
      <c r="C104" s="15" t="s">
        <v>3330</v>
      </c>
      <c r="D104" s="15"/>
      <c r="E104" s="16" t="s">
        <v>1456</v>
      </c>
      <c r="F104" s="30">
        <v>15</v>
      </c>
      <c r="G104" s="30">
        <v>14</v>
      </c>
      <c r="H104" s="212">
        <f t="shared" si="6"/>
        <v>18</v>
      </c>
      <c r="I104" s="212">
        <f t="shared" si="7"/>
        <v>17</v>
      </c>
      <c r="J104" s="144"/>
    </row>
    <row r="105" spans="1:10">
      <c r="A105" s="15">
        <v>310300096</v>
      </c>
      <c r="B105" s="15" t="s">
        <v>3331</v>
      </c>
      <c r="C105" s="15"/>
      <c r="D105" s="15"/>
      <c r="E105" s="16" t="s">
        <v>1456</v>
      </c>
      <c r="F105" s="30">
        <v>15</v>
      </c>
      <c r="G105" s="30">
        <v>14</v>
      </c>
      <c r="H105" s="212">
        <f t="shared" si="6"/>
        <v>18</v>
      </c>
      <c r="I105" s="212">
        <f t="shared" si="7"/>
        <v>17</v>
      </c>
      <c r="J105" s="144"/>
    </row>
    <row r="106" spans="1:10">
      <c r="A106" s="15">
        <v>310300100</v>
      </c>
      <c r="B106" s="15" t="s">
        <v>3332</v>
      </c>
      <c r="C106" s="15"/>
      <c r="D106" s="15"/>
      <c r="E106" s="16" t="s">
        <v>1456</v>
      </c>
      <c r="F106" s="30">
        <v>140</v>
      </c>
      <c r="G106" s="30">
        <v>120</v>
      </c>
      <c r="H106" s="212">
        <f t="shared" si="6"/>
        <v>168</v>
      </c>
      <c r="I106" s="212">
        <f t="shared" si="7"/>
        <v>144</v>
      </c>
      <c r="J106" s="144"/>
    </row>
    <row r="107" spans="1:10">
      <c r="A107" s="155" t="s">
        <v>3499</v>
      </c>
      <c r="B107" s="155" t="s">
        <v>3500</v>
      </c>
      <c r="C107" s="15"/>
      <c r="D107" s="15"/>
      <c r="E107" s="16" t="s">
        <v>1456</v>
      </c>
      <c r="F107" s="30">
        <v>140</v>
      </c>
      <c r="G107" s="30">
        <v>120</v>
      </c>
      <c r="H107" s="212">
        <f>ROUND(F107*1.2,0)</f>
        <v>168</v>
      </c>
      <c r="I107" s="212">
        <f>ROUND(G107*1.2,0)</f>
        <v>144</v>
      </c>
      <c r="J107" s="144"/>
    </row>
    <row r="108" spans="1:10">
      <c r="A108" s="15">
        <v>310300102</v>
      </c>
      <c r="B108" s="15" t="s">
        <v>3333</v>
      </c>
      <c r="C108" s="15"/>
      <c r="D108" s="15"/>
      <c r="E108" s="16" t="s">
        <v>1456</v>
      </c>
      <c r="F108" s="30">
        <v>20</v>
      </c>
      <c r="G108" s="30">
        <v>18</v>
      </c>
      <c r="H108" s="212">
        <f t="shared" si="6"/>
        <v>24</v>
      </c>
      <c r="I108" s="212">
        <f t="shared" si="7"/>
        <v>22</v>
      </c>
      <c r="J108" s="144"/>
    </row>
    <row r="109" spans="1:10">
      <c r="A109" s="15">
        <v>310300103</v>
      </c>
      <c r="B109" s="15" t="s">
        <v>3334</v>
      </c>
      <c r="C109" s="15"/>
      <c r="D109" s="15"/>
      <c r="E109" s="16" t="s">
        <v>1456</v>
      </c>
      <c r="F109" s="30">
        <v>20</v>
      </c>
      <c r="G109" s="30">
        <v>18</v>
      </c>
      <c r="H109" s="212">
        <f t="shared" si="6"/>
        <v>24</v>
      </c>
      <c r="I109" s="212">
        <f t="shared" si="7"/>
        <v>22</v>
      </c>
      <c r="J109" s="144"/>
    </row>
    <row r="110" spans="1:10">
      <c r="A110" s="15">
        <v>310300105</v>
      </c>
      <c r="B110" s="15" t="s">
        <v>3335</v>
      </c>
      <c r="C110" s="15"/>
      <c r="D110" s="15"/>
      <c r="E110" s="16" t="s">
        <v>1456</v>
      </c>
      <c r="F110" s="30">
        <v>10</v>
      </c>
      <c r="G110" s="30">
        <v>9</v>
      </c>
      <c r="H110" s="212">
        <f t="shared" si="6"/>
        <v>12</v>
      </c>
      <c r="I110" s="212">
        <f t="shared" si="7"/>
        <v>11</v>
      </c>
      <c r="J110" s="144"/>
    </row>
    <row r="111" spans="1:10">
      <c r="A111" s="15">
        <v>310300106</v>
      </c>
      <c r="B111" s="15" t="s">
        <v>3336</v>
      </c>
      <c r="C111" s="15"/>
      <c r="D111" s="15"/>
      <c r="E111" s="16" t="s">
        <v>1456</v>
      </c>
      <c r="F111" s="30">
        <v>28</v>
      </c>
      <c r="G111" s="30">
        <v>25</v>
      </c>
      <c r="H111" s="212">
        <f t="shared" si="6"/>
        <v>34</v>
      </c>
      <c r="I111" s="212">
        <f t="shared" si="7"/>
        <v>30</v>
      </c>
      <c r="J111" s="144" t="s">
        <v>3170</v>
      </c>
    </row>
    <row r="112" spans="1:10">
      <c r="A112" s="122">
        <v>3104</v>
      </c>
      <c r="B112" s="122" t="s">
        <v>2803</v>
      </c>
      <c r="C112" s="15"/>
      <c r="D112" s="15"/>
      <c r="E112" s="16"/>
      <c r="F112" s="30"/>
      <c r="G112" s="30"/>
      <c r="H112" s="212"/>
      <c r="I112" s="212"/>
      <c r="J112" s="144"/>
    </row>
    <row r="113" spans="1:16">
      <c r="A113" s="15">
        <v>310401010</v>
      </c>
      <c r="B113" s="15" t="s">
        <v>3337</v>
      </c>
      <c r="C113" s="15"/>
      <c r="D113" s="15"/>
      <c r="E113" s="16" t="s">
        <v>1456</v>
      </c>
      <c r="F113" s="30">
        <v>45</v>
      </c>
      <c r="G113" s="30">
        <v>40</v>
      </c>
      <c r="H113" s="212">
        <f t="shared" si="6"/>
        <v>54</v>
      </c>
      <c r="I113" s="212">
        <f t="shared" si="7"/>
        <v>48</v>
      </c>
      <c r="J113" s="147"/>
    </row>
    <row r="114" spans="1:16">
      <c r="A114" s="155" t="s">
        <v>3501</v>
      </c>
      <c r="B114" s="155" t="s">
        <v>3503</v>
      </c>
      <c r="C114" s="15"/>
      <c r="D114" s="15"/>
      <c r="E114" s="16" t="s">
        <v>1456</v>
      </c>
      <c r="F114" s="30">
        <v>45</v>
      </c>
      <c r="G114" s="30">
        <v>40</v>
      </c>
      <c r="H114" s="212">
        <f>ROUND(F114*1.2,0)</f>
        <v>54</v>
      </c>
      <c r="I114" s="212">
        <f>ROUND(G114*1.2,0)</f>
        <v>48</v>
      </c>
      <c r="J114" s="147"/>
    </row>
    <row r="115" spans="1:16">
      <c r="A115" s="155" t="s">
        <v>3502</v>
      </c>
      <c r="B115" s="155" t="s">
        <v>3504</v>
      </c>
      <c r="C115" s="15"/>
      <c r="D115" s="15"/>
      <c r="E115" s="16" t="s">
        <v>1456</v>
      </c>
      <c r="F115" s="30">
        <v>45</v>
      </c>
      <c r="G115" s="30">
        <v>40</v>
      </c>
      <c r="H115" s="212">
        <f>ROUND(F115*1.2,0)</f>
        <v>54</v>
      </c>
      <c r="I115" s="212">
        <f>ROUND(G115*1.2,0)</f>
        <v>48</v>
      </c>
      <c r="J115" s="147"/>
    </row>
    <row r="116" spans="1:16" ht="22.5">
      <c r="A116" s="15">
        <v>310401011</v>
      </c>
      <c r="B116" s="15" t="s">
        <v>3338</v>
      </c>
      <c r="C116" s="15"/>
      <c r="D116" s="15"/>
      <c r="E116" s="16" t="s">
        <v>1456</v>
      </c>
      <c r="F116" s="30">
        <v>20</v>
      </c>
      <c r="G116" s="30">
        <v>18</v>
      </c>
      <c r="H116" s="212">
        <f t="shared" si="6"/>
        <v>24</v>
      </c>
      <c r="I116" s="212">
        <f t="shared" si="7"/>
        <v>22</v>
      </c>
      <c r="J116" s="144"/>
    </row>
    <row r="117" spans="1:16">
      <c r="A117" s="15">
        <v>310401012</v>
      </c>
      <c r="B117" s="15" t="s">
        <v>3339</v>
      </c>
      <c r="C117" s="15" t="s">
        <v>3340</v>
      </c>
      <c r="D117" s="15"/>
      <c r="E117" s="16" t="s">
        <v>1456</v>
      </c>
      <c r="F117" s="30">
        <v>25</v>
      </c>
      <c r="G117" s="30">
        <v>23</v>
      </c>
      <c r="H117" s="212">
        <f t="shared" si="6"/>
        <v>30</v>
      </c>
      <c r="I117" s="212">
        <f t="shared" si="7"/>
        <v>28</v>
      </c>
      <c r="J117" s="144"/>
    </row>
    <row r="118" spans="1:16">
      <c r="A118" s="15">
        <v>310401013</v>
      </c>
      <c r="B118" s="15" t="s">
        <v>3341</v>
      </c>
      <c r="C118" s="15" t="s">
        <v>3342</v>
      </c>
      <c r="D118" s="15"/>
      <c r="E118" s="16" t="s">
        <v>1456</v>
      </c>
      <c r="F118" s="30">
        <v>25</v>
      </c>
      <c r="G118" s="30">
        <v>23</v>
      </c>
      <c r="H118" s="212">
        <f t="shared" si="6"/>
        <v>30</v>
      </c>
      <c r="I118" s="212">
        <f t="shared" si="7"/>
        <v>28</v>
      </c>
      <c r="J118" s="144"/>
    </row>
    <row r="119" spans="1:16">
      <c r="A119" s="15">
        <v>310401014</v>
      </c>
      <c r="B119" s="15" t="s">
        <v>3343</v>
      </c>
      <c r="C119" s="15"/>
      <c r="D119" s="15"/>
      <c r="E119" s="16" t="s">
        <v>1456</v>
      </c>
      <c r="F119" s="30">
        <v>80</v>
      </c>
      <c r="G119" s="30">
        <v>72</v>
      </c>
      <c r="H119" s="212">
        <f t="shared" si="6"/>
        <v>96</v>
      </c>
      <c r="I119" s="212">
        <f t="shared" si="7"/>
        <v>86</v>
      </c>
      <c r="J119" s="144"/>
    </row>
    <row r="120" spans="1:16">
      <c r="A120" s="15">
        <v>310401016</v>
      </c>
      <c r="B120" s="15" t="s">
        <v>3344</v>
      </c>
      <c r="C120" s="15"/>
      <c r="D120" s="15"/>
      <c r="E120" s="16" t="s">
        <v>1456</v>
      </c>
      <c r="F120" s="30">
        <v>70</v>
      </c>
      <c r="G120" s="30">
        <v>65</v>
      </c>
      <c r="H120" s="212">
        <f t="shared" si="6"/>
        <v>84</v>
      </c>
      <c r="I120" s="212">
        <f t="shared" si="7"/>
        <v>78</v>
      </c>
      <c r="J120" s="144"/>
    </row>
    <row r="121" spans="1:16" s="40" customFormat="1" ht="22.5">
      <c r="A121" s="15">
        <v>310401021</v>
      </c>
      <c r="B121" s="15" t="s">
        <v>3345</v>
      </c>
      <c r="C121" s="15" t="s">
        <v>3346</v>
      </c>
      <c r="D121" s="15"/>
      <c r="E121" s="16" t="s">
        <v>1456</v>
      </c>
      <c r="F121" s="30">
        <v>80</v>
      </c>
      <c r="G121" s="30">
        <v>72</v>
      </c>
      <c r="H121" s="212">
        <f t="shared" si="6"/>
        <v>96</v>
      </c>
      <c r="I121" s="212">
        <f t="shared" si="7"/>
        <v>86</v>
      </c>
      <c r="J121" s="144"/>
      <c r="P121" s="203"/>
    </row>
    <row r="122" spans="1:16">
      <c r="A122" s="15">
        <v>310401025</v>
      </c>
      <c r="B122" s="15" t="s">
        <v>3347</v>
      </c>
      <c r="C122" s="15"/>
      <c r="D122" s="15"/>
      <c r="E122" s="16" t="s">
        <v>1456</v>
      </c>
      <c r="F122" s="30">
        <v>20</v>
      </c>
      <c r="G122" s="30">
        <v>18</v>
      </c>
      <c r="H122" s="212">
        <f t="shared" si="6"/>
        <v>24</v>
      </c>
      <c r="I122" s="212">
        <f t="shared" si="7"/>
        <v>22</v>
      </c>
      <c r="J122" s="144"/>
    </row>
    <row r="123" spans="1:16" ht="33.75">
      <c r="A123" s="15">
        <v>310401026</v>
      </c>
      <c r="B123" s="15" t="s">
        <v>3348</v>
      </c>
      <c r="C123" s="15" t="s">
        <v>3349</v>
      </c>
      <c r="D123" s="15"/>
      <c r="E123" s="16" t="s">
        <v>1456</v>
      </c>
      <c r="F123" s="30">
        <v>30</v>
      </c>
      <c r="G123" s="30">
        <v>27</v>
      </c>
      <c r="H123" s="212">
        <f t="shared" si="6"/>
        <v>36</v>
      </c>
      <c r="I123" s="212">
        <f t="shared" si="7"/>
        <v>32</v>
      </c>
      <c r="J123" s="144"/>
    </row>
    <row r="124" spans="1:16" ht="22.5">
      <c r="A124" s="15">
        <v>310401027</v>
      </c>
      <c r="B124" s="15" t="s">
        <v>3350</v>
      </c>
      <c r="C124" s="15" t="s">
        <v>3351</v>
      </c>
      <c r="D124" s="15"/>
      <c r="E124" s="16" t="s">
        <v>1456</v>
      </c>
      <c r="F124" s="30">
        <v>30</v>
      </c>
      <c r="G124" s="30">
        <v>27</v>
      </c>
      <c r="H124" s="212">
        <f t="shared" ref="H124:H142" si="9">ROUND(F124*1.2,0)</f>
        <v>36</v>
      </c>
      <c r="I124" s="212">
        <f t="shared" ref="I124:I142" si="10">ROUND(G124*1.2,0)</f>
        <v>32</v>
      </c>
      <c r="J124" s="144"/>
    </row>
    <row r="125" spans="1:16" s="32" customFormat="1" ht="45">
      <c r="A125" s="19">
        <v>310401034</v>
      </c>
      <c r="B125" s="19" t="s">
        <v>3352</v>
      </c>
      <c r="C125" s="25" t="s">
        <v>3353</v>
      </c>
      <c r="D125" s="19"/>
      <c r="E125" s="18" t="s">
        <v>1456</v>
      </c>
      <c r="F125" s="31">
        <v>100</v>
      </c>
      <c r="G125" s="31">
        <v>90</v>
      </c>
      <c r="H125" s="212">
        <f t="shared" si="9"/>
        <v>120</v>
      </c>
      <c r="I125" s="212">
        <f t="shared" si="10"/>
        <v>108</v>
      </c>
      <c r="J125" s="144"/>
      <c r="P125" s="204"/>
    </row>
    <row r="126" spans="1:16">
      <c r="A126" s="15">
        <v>310401036</v>
      </c>
      <c r="B126" s="15" t="s">
        <v>3354</v>
      </c>
      <c r="C126" s="15"/>
      <c r="D126" s="15"/>
      <c r="E126" s="16" t="s">
        <v>1456</v>
      </c>
      <c r="F126" s="30">
        <v>30</v>
      </c>
      <c r="G126" s="30">
        <v>27</v>
      </c>
      <c r="H126" s="212">
        <f t="shared" si="9"/>
        <v>36</v>
      </c>
      <c r="I126" s="212">
        <f t="shared" si="10"/>
        <v>32</v>
      </c>
      <c r="J126" s="144"/>
    </row>
    <row r="127" spans="1:16">
      <c r="A127" s="15">
        <v>310401040</v>
      </c>
      <c r="B127" s="15" t="s">
        <v>3355</v>
      </c>
      <c r="C127" s="15" t="s">
        <v>3356</v>
      </c>
      <c r="D127" s="15"/>
      <c r="E127" s="16" t="s">
        <v>1456</v>
      </c>
      <c r="F127" s="30">
        <v>40</v>
      </c>
      <c r="G127" s="30">
        <v>36</v>
      </c>
      <c r="H127" s="212">
        <f t="shared" si="9"/>
        <v>48</v>
      </c>
      <c r="I127" s="212">
        <f t="shared" si="10"/>
        <v>43</v>
      </c>
      <c r="J127" s="144"/>
    </row>
    <row r="128" spans="1:16">
      <c r="A128" s="15">
        <v>310401042</v>
      </c>
      <c r="B128" s="15" t="s">
        <v>3357</v>
      </c>
      <c r="C128" s="15"/>
      <c r="D128" s="15"/>
      <c r="E128" s="16" t="s">
        <v>1456</v>
      </c>
      <c r="F128" s="30">
        <v>20</v>
      </c>
      <c r="G128" s="30">
        <v>18</v>
      </c>
      <c r="H128" s="212">
        <f t="shared" si="9"/>
        <v>24</v>
      </c>
      <c r="I128" s="212">
        <f t="shared" si="10"/>
        <v>22</v>
      </c>
      <c r="J128" s="144"/>
    </row>
    <row r="129" spans="1:16">
      <c r="A129" s="15">
        <v>310401043</v>
      </c>
      <c r="B129" s="15" t="s">
        <v>3358</v>
      </c>
      <c r="C129" s="15"/>
      <c r="D129" s="15"/>
      <c r="E129" s="16" t="s">
        <v>1456</v>
      </c>
      <c r="F129" s="30">
        <v>10</v>
      </c>
      <c r="G129" s="30">
        <v>9</v>
      </c>
      <c r="H129" s="212">
        <f t="shared" si="9"/>
        <v>12</v>
      </c>
      <c r="I129" s="212">
        <f t="shared" si="10"/>
        <v>11</v>
      </c>
      <c r="J129" s="144"/>
    </row>
    <row r="130" spans="1:16">
      <c r="A130" s="15">
        <v>310401044</v>
      </c>
      <c r="B130" s="15" t="s">
        <v>3359</v>
      </c>
      <c r="C130" s="15"/>
      <c r="D130" s="15"/>
      <c r="E130" s="16" t="s">
        <v>1456</v>
      </c>
      <c r="F130" s="30">
        <v>20</v>
      </c>
      <c r="G130" s="30">
        <v>18</v>
      </c>
      <c r="H130" s="212">
        <f t="shared" si="9"/>
        <v>24</v>
      </c>
      <c r="I130" s="212">
        <f t="shared" si="10"/>
        <v>22</v>
      </c>
      <c r="J130" s="144"/>
    </row>
    <row r="131" spans="1:16">
      <c r="A131" s="15">
        <v>310401047</v>
      </c>
      <c r="B131" s="15" t="s">
        <v>3360</v>
      </c>
      <c r="C131" s="15"/>
      <c r="D131" s="15"/>
      <c r="E131" s="16" t="s">
        <v>1456</v>
      </c>
      <c r="F131" s="30">
        <v>20</v>
      </c>
      <c r="G131" s="30">
        <v>18</v>
      </c>
      <c r="H131" s="212">
        <f t="shared" si="9"/>
        <v>24</v>
      </c>
      <c r="I131" s="212">
        <f t="shared" si="10"/>
        <v>22</v>
      </c>
      <c r="J131" s="144"/>
    </row>
    <row r="132" spans="1:16" ht="33.75">
      <c r="A132" s="15">
        <v>310401048</v>
      </c>
      <c r="B132" s="15" t="s">
        <v>3361</v>
      </c>
      <c r="C132" s="15" t="s">
        <v>3362</v>
      </c>
      <c r="D132" s="15"/>
      <c r="E132" s="16" t="s">
        <v>1456</v>
      </c>
      <c r="F132" s="30">
        <v>50</v>
      </c>
      <c r="G132" s="30">
        <v>45</v>
      </c>
      <c r="H132" s="212">
        <f t="shared" si="9"/>
        <v>60</v>
      </c>
      <c r="I132" s="212">
        <f t="shared" si="10"/>
        <v>54</v>
      </c>
      <c r="J132" s="144"/>
    </row>
    <row r="133" spans="1:16" s="32" customFormat="1">
      <c r="A133" s="19">
        <v>310401049</v>
      </c>
      <c r="B133" s="19" t="s">
        <v>3363</v>
      </c>
      <c r="C133" s="19"/>
      <c r="D133" s="19"/>
      <c r="E133" s="18" t="s">
        <v>1456</v>
      </c>
      <c r="F133" s="31">
        <v>20</v>
      </c>
      <c r="G133" s="31">
        <v>18</v>
      </c>
      <c r="H133" s="212">
        <f t="shared" si="9"/>
        <v>24</v>
      </c>
      <c r="I133" s="212">
        <f t="shared" si="10"/>
        <v>22</v>
      </c>
      <c r="J133" s="144" t="s">
        <v>3364</v>
      </c>
      <c r="P133" s="204"/>
    </row>
    <row r="134" spans="1:16" s="32" customFormat="1">
      <c r="A134" s="19" t="s">
        <v>2813</v>
      </c>
      <c r="B134" s="19" t="s">
        <v>2815</v>
      </c>
      <c r="C134" s="19"/>
      <c r="D134" s="19"/>
      <c r="E134" s="18" t="s">
        <v>1456</v>
      </c>
      <c r="F134" s="31">
        <v>50</v>
      </c>
      <c r="G134" s="31">
        <v>45</v>
      </c>
      <c r="H134" s="212">
        <f t="shared" si="9"/>
        <v>60</v>
      </c>
      <c r="I134" s="212">
        <f t="shared" si="10"/>
        <v>54</v>
      </c>
      <c r="J134" s="144"/>
      <c r="P134" s="204"/>
    </row>
    <row r="135" spans="1:16" s="32" customFormat="1">
      <c r="A135" s="19" t="s">
        <v>2814</v>
      </c>
      <c r="B135" s="19" t="s">
        <v>2816</v>
      </c>
      <c r="C135" s="19"/>
      <c r="D135" s="19"/>
      <c r="E135" s="18" t="s">
        <v>1456</v>
      </c>
      <c r="F135" s="31">
        <v>50</v>
      </c>
      <c r="G135" s="31">
        <v>45</v>
      </c>
      <c r="H135" s="212">
        <f t="shared" si="9"/>
        <v>60</v>
      </c>
      <c r="I135" s="212">
        <f t="shared" si="10"/>
        <v>54</v>
      </c>
      <c r="J135" s="144"/>
      <c r="P135" s="204"/>
    </row>
    <row r="136" spans="1:16" s="32" customFormat="1">
      <c r="A136" s="19" t="s">
        <v>2819</v>
      </c>
      <c r="B136" s="19" t="s">
        <v>2817</v>
      </c>
      <c r="C136" s="19"/>
      <c r="D136" s="19"/>
      <c r="E136" s="18" t="s">
        <v>1456</v>
      </c>
      <c r="F136" s="31">
        <v>50</v>
      </c>
      <c r="G136" s="31">
        <v>45</v>
      </c>
      <c r="H136" s="212">
        <f t="shared" si="9"/>
        <v>60</v>
      </c>
      <c r="I136" s="212">
        <f t="shared" si="10"/>
        <v>54</v>
      </c>
      <c r="J136" s="144"/>
      <c r="P136" s="204"/>
    </row>
    <row r="137" spans="1:16" s="32" customFormat="1">
      <c r="A137" s="19" t="s">
        <v>2818</v>
      </c>
      <c r="B137" s="19" t="s">
        <v>2820</v>
      </c>
      <c r="C137" s="19"/>
      <c r="D137" s="19"/>
      <c r="E137" s="18" t="s">
        <v>1456</v>
      </c>
      <c r="F137" s="31">
        <v>50</v>
      </c>
      <c r="G137" s="31">
        <v>45</v>
      </c>
      <c r="H137" s="212">
        <f t="shared" si="9"/>
        <v>60</v>
      </c>
      <c r="I137" s="212">
        <f t="shared" si="10"/>
        <v>54</v>
      </c>
      <c r="J137" s="144"/>
      <c r="P137" s="204"/>
    </row>
    <row r="138" spans="1:16" s="32" customFormat="1">
      <c r="A138" s="19">
        <v>310402001</v>
      </c>
      <c r="B138" s="19" t="s">
        <v>3365</v>
      </c>
      <c r="C138" s="19"/>
      <c r="D138" s="19"/>
      <c r="E138" s="18" t="s">
        <v>1456</v>
      </c>
      <c r="F138" s="31">
        <v>40</v>
      </c>
      <c r="G138" s="31">
        <v>36</v>
      </c>
      <c r="H138" s="212">
        <f t="shared" si="9"/>
        <v>48</v>
      </c>
      <c r="I138" s="212">
        <f t="shared" si="10"/>
        <v>43</v>
      </c>
      <c r="J138" s="144" t="s">
        <v>3171</v>
      </c>
      <c r="P138" s="204"/>
    </row>
    <row r="139" spans="1:16">
      <c r="A139" s="15">
        <v>310402002</v>
      </c>
      <c r="B139" s="15" t="s">
        <v>3366</v>
      </c>
      <c r="C139" s="15"/>
      <c r="D139" s="15"/>
      <c r="E139" s="16" t="s">
        <v>1456</v>
      </c>
      <c r="F139" s="30">
        <v>5</v>
      </c>
      <c r="G139" s="30">
        <v>5</v>
      </c>
      <c r="H139" s="212">
        <f t="shared" si="9"/>
        <v>6</v>
      </c>
      <c r="I139" s="212">
        <f t="shared" si="10"/>
        <v>6</v>
      </c>
      <c r="J139" s="144"/>
    </row>
    <row r="140" spans="1:16">
      <c r="A140" s="15">
        <v>310402004</v>
      </c>
      <c r="B140" s="15" t="s">
        <v>0</v>
      </c>
      <c r="C140" s="15" t="s">
        <v>1</v>
      </c>
      <c r="D140" s="15"/>
      <c r="E140" s="16" t="s">
        <v>1456</v>
      </c>
      <c r="F140" s="30">
        <v>70</v>
      </c>
      <c r="G140" s="30">
        <v>65</v>
      </c>
      <c r="H140" s="212">
        <f t="shared" si="9"/>
        <v>84</v>
      </c>
      <c r="I140" s="212">
        <f t="shared" si="10"/>
        <v>78</v>
      </c>
      <c r="J140" s="144"/>
    </row>
    <row r="141" spans="1:16" ht="22.5">
      <c r="A141" s="15">
        <v>310402006</v>
      </c>
      <c r="B141" s="15" t="s">
        <v>2</v>
      </c>
      <c r="C141" s="15" t="s">
        <v>3</v>
      </c>
      <c r="D141" s="15"/>
      <c r="E141" s="16" t="s">
        <v>1456</v>
      </c>
      <c r="F141" s="30">
        <v>20</v>
      </c>
      <c r="G141" s="30">
        <v>18</v>
      </c>
      <c r="H141" s="212">
        <f t="shared" si="9"/>
        <v>24</v>
      </c>
      <c r="I141" s="212">
        <f t="shared" si="10"/>
        <v>22</v>
      </c>
      <c r="J141" s="144"/>
    </row>
    <row r="142" spans="1:16" ht="16.5" customHeight="1">
      <c r="A142" s="15">
        <v>310402007</v>
      </c>
      <c r="B142" s="15" t="s">
        <v>4</v>
      </c>
      <c r="C142" s="15"/>
      <c r="D142" s="15"/>
      <c r="E142" s="16" t="s">
        <v>1456</v>
      </c>
      <c r="F142" s="30">
        <v>10</v>
      </c>
      <c r="G142" s="30">
        <v>9</v>
      </c>
      <c r="H142" s="212">
        <f t="shared" si="9"/>
        <v>12</v>
      </c>
      <c r="I142" s="212">
        <f t="shared" si="10"/>
        <v>11</v>
      </c>
      <c r="J142" s="144"/>
    </row>
    <row r="143" spans="1:16" ht="16.5" customHeight="1">
      <c r="A143" s="15">
        <v>310402011</v>
      </c>
      <c r="B143" s="15" t="s">
        <v>5</v>
      </c>
      <c r="C143" s="15"/>
      <c r="D143" s="15"/>
      <c r="E143" s="16" t="s">
        <v>1456</v>
      </c>
      <c r="F143" s="30">
        <v>70</v>
      </c>
      <c r="G143" s="30">
        <v>65</v>
      </c>
      <c r="H143" s="212">
        <f t="shared" ref="H143:I148" si="11">ROUND(F143*1.2,0)</f>
        <v>84</v>
      </c>
      <c r="I143" s="212">
        <f t="shared" si="11"/>
        <v>78</v>
      </c>
      <c r="J143" s="144"/>
    </row>
    <row r="144" spans="1:16" ht="16.5" customHeight="1">
      <c r="A144" s="15">
        <v>310402012</v>
      </c>
      <c r="B144" s="15" t="s">
        <v>6</v>
      </c>
      <c r="C144" s="15"/>
      <c r="D144" s="15"/>
      <c r="E144" s="16" t="s">
        <v>1456</v>
      </c>
      <c r="F144" s="30">
        <v>18</v>
      </c>
      <c r="G144" s="30">
        <v>16</v>
      </c>
      <c r="H144" s="212">
        <f t="shared" si="11"/>
        <v>22</v>
      </c>
      <c r="I144" s="212">
        <f t="shared" si="11"/>
        <v>19</v>
      </c>
      <c r="J144" s="144"/>
    </row>
    <row r="145" spans="1:16" ht="16.5" customHeight="1">
      <c r="A145" s="15">
        <v>310402014</v>
      </c>
      <c r="B145" s="15" t="s">
        <v>7</v>
      </c>
      <c r="C145" s="15"/>
      <c r="D145" s="15"/>
      <c r="E145" s="16" t="s">
        <v>1456</v>
      </c>
      <c r="F145" s="30">
        <v>40</v>
      </c>
      <c r="G145" s="30">
        <v>36</v>
      </c>
      <c r="H145" s="212">
        <f t="shared" si="11"/>
        <v>48</v>
      </c>
      <c r="I145" s="212">
        <f t="shared" si="11"/>
        <v>43</v>
      </c>
      <c r="J145" s="144"/>
    </row>
    <row r="146" spans="1:16" ht="16.5" customHeight="1">
      <c r="A146" s="15">
        <v>310402015</v>
      </c>
      <c r="B146" s="15" t="s">
        <v>8</v>
      </c>
      <c r="C146" s="15"/>
      <c r="D146" s="15"/>
      <c r="E146" s="16" t="s">
        <v>1456</v>
      </c>
      <c r="F146" s="30">
        <v>20</v>
      </c>
      <c r="G146" s="30">
        <v>18</v>
      </c>
      <c r="H146" s="212">
        <f t="shared" si="11"/>
        <v>24</v>
      </c>
      <c r="I146" s="212">
        <f t="shared" si="11"/>
        <v>22</v>
      </c>
      <c r="J146" s="144"/>
    </row>
    <row r="147" spans="1:16" ht="16.5" customHeight="1">
      <c r="A147" s="15">
        <v>310402018</v>
      </c>
      <c r="B147" s="15" t="s">
        <v>9</v>
      </c>
      <c r="C147" s="15"/>
      <c r="D147" s="15"/>
      <c r="E147" s="16" t="s">
        <v>1456</v>
      </c>
      <c r="F147" s="30">
        <v>50</v>
      </c>
      <c r="G147" s="30">
        <v>45</v>
      </c>
      <c r="H147" s="212">
        <f t="shared" si="11"/>
        <v>60</v>
      </c>
      <c r="I147" s="212">
        <f t="shared" si="11"/>
        <v>54</v>
      </c>
      <c r="J147" s="144"/>
    </row>
    <row r="148" spans="1:16" ht="16.5" customHeight="1">
      <c r="A148" s="15">
        <v>310402019</v>
      </c>
      <c r="B148" s="15" t="s">
        <v>10</v>
      </c>
      <c r="C148" s="15"/>
      <c r="D148" s="15"/>
      <c r="E148" s="16" t="s">
        <v>1456</v>
      </c>
      <c r="F148" s="30">
        <v>20</v>
      </c>
      <c r="G148" s="30">
        <v>18</v>
      </c>
      <c r="H148" s="212">
        <f t="shared" si="11"/>
        <v>24</v>
      </c>
      <c r="I148" s="212">
        <f t="shared" si="11"/>
        <v>22</v>
      </c>
      <c r="J148" s="144"/>
    </row>
    <row r="149" spans="1:16" ht="16.5" customHeight="1">
      <c r="A149" s="15">
        <v>310402022</v>
      </c>
      <c r="B149" s="15" t="s">
        <v>11</v>
      </c>
      <c r="C149" s="15"/>
      <c r="D149" s="15"/>
      <c r="E149" s="16" t="s">
        <v>1456</v>
      </c>
      <c r="F149" s="30">
        <v>40</v>
      </c>
      <c r="G149" s="30">
        <v>36</v>
      </c>
      <c r="H149" s="212">
        <f t="shared" ref="H149:I159" si="12">ROUND(F149*1.2,0)</f>
        <v>48</v>
      </c>
      <c r="I149" s="212">
        <f t="shared" si="12"/>
        <v>43</v>
      </c>
      <c r="J149" s="144"/>
    </row>
    <row r="150" spans="1:16" ht="16.5" customHeight="1">
      <c r="A150" s="15">
        <v>310402023</v>
      </c>
      <c r="B150" s="15" t="s">
        <v>12</v>
      </c>
      <c r="C150" s="15"/>
      <c r="D150" s="15"/>
      <c r="E150" s="16" t="s">
        <v>1456</v>
      </c>
      <c r="F150" s="30">
        <v>55</v>
      </c>
      <c r="G150" s="30">
        <v>50</v>
      </c>
      <c r="H150" s="212">
        <f t="shared" si="12"/>
        <v>66</v>
      </c>
      <c r="I150" s="212">
        <f t="shared" si="12"/>
        <v>60</v>
      </c>
      <c r="J150" s="144"/>
    </row>
    <row r="151" spans="1:16" ht="16.5" customHeight="1">
      <c r="A151" s="15">
        <v>310402024</v>
      </c>
      <c r="B151" s="15" t="s">
        <v>13</v>
      </c>
      <c r="C151" s="15"/>
      <c r="D151" s="15"/>
      <c r="E151" s="16" t="s">
        <v>1456</v>
      </c>
      <c r="F151" s="30">
        <v>35</v>
      </c>
      <c r="G151" s="30">
        <v>33</v>
      </c>
      <c r="H151" s="212">
        <f t="shared" si="12"/>
        <v>42</v>
      </c>
      <c r="I151" s="212">
        <f t="shared" si="12"/>
        <v>40</v>
      </c>
      <c r="J151" s="144"/>
    </row>
    <row r="152" spans="1:16" s="32" customFormat="1" ht="16.5" customHeight="1">
      <c r="A152" s="19">
        <v>310402025</v>
      </c>
      <c r="B152" s="19" t="s">
        <v>14</v>
      </c>
      <c r="C152" s="19"/>
      <c r="D152" s="19"/>
      <c r="E152" s="18" t="s">
        <v>1456</v>
      </c>
      <c r="F152" s="55">
        <v>20</v>
      </c>
      <c r="G152" s="55">
        <v>18</v>
      </c>
      <c r="H152" s="212">
        <f t="shared" si="12"/>
        <v>24</v>
      </c>
      <c r="I152" s="212">
        <f t="shared" si="12"/>
        <v>22</v>
      </c>
      <c r="J152" s="144" t="s">
        <v>3364</v>
      </c>
      <c r="P152" s="204"/>
    </row>
    <row r="153" spans="1:16" s="32" customFormat="1" ht="16.5" customHeight="1">
      <c r="A153" s="154" t="s">
        <v>3505</v>
      </c>
      <c r="B153" s="154" t="s">
        <v>3509</v>
      </c>
      <c r="C153" s="19"/>
      <c r="D153" s="19"/>
      <c r="E153" s="18" t="s">
        <v>1456</v>
      </c>
      <c r="F153" s="55">
        <v>50</v>
      </c>
      <c r="G153" s="55">
        <v>45</v>
      </c>
      <c r="H153" s="212">
        <f t="shared" si="12"/>
        <v>60</v>
      </c>
      <c r="I153" s="212">
        <f t="shared" si="12"/>
        <v>54</v>
      </c>
      <c r="J153" s="144"/>
      <c r="P153" s="204"/>
    </row>
    <row r="154" spans="1:16" s="32" customFormat="1" ht="16.5" customHeight="1">
      <c r="A154" s="154" t="s">
        <v>3506</v>
      </c>
      <c r="B154" s="154" t="s">
        <v>3510</v>
      </c>
      <c r="C154" s="19"/>
      <c r="D154" s="19"/>
      <c r="E154" s="18" t="s">
        <v>1456</v>
      </c>
      <c r="F154" s="55">
        <v>50</v>
      </c>
      <c r="G154" s="55">
        <v>45</v>
      </c>
      <c r="H154" s="212">
        <f t="shared" ref="H154:I156" si="13">ROUND(F154*1.2,0)</f>
        <v>60</v>
      </c>
      <c r="I154" s="212">
        <f t="shared" si="13"/>
        <v>54</v>
      </c>
      <c r="J154" s="144"/>
      <c r="P154" s="204"/>
    </row>
    <row r="155" spans="1:16" s="32" customFormat="1" ht="16.5" customHeight="1">
      <c r="A155" s="154" t="s">
        <v>3507</v>
      </c>
      <c r="B155" s="154" t="s">
        <v>3511</v>
      </c>
      <c r="C155" s="19"/>
      <c r="D155" s="19"/>
      <c r="E155" s="18" t="s">
        <v>1456</v>
      </c>
      <c r="F155" s="55">
        <v>50</v>
      </c>
      <c r="G155" s="55">
        <v>45</v>
      </c>
      <c r="H155" s="212">
        <f t="shared" si="13"/>
        <v>60</v>
      </c>
      <c r="I155" s="212">
        <f t="shared" si="13"/>
        <v>54</v>
      </c>
      <c r="J155" s="144"/>
      <c r="P155" s="204"/>
    </row>
    <row r="156" spans="1:16" s="32" customFormat="1" ht="16.5" customHeight="1">
      <c r="A156" s="154" t="s">
        <v>3508</v>
      </c>
      <c r="B156" s="154" t="s">
        <v>3512</v>
      </c>
      <c r="C156" s="19"/>
      <c r="D156" s="19"/>
      <c r="E156" s="18" t="s">
        <v>1456</v>
      </c>
      <c r="F156" s="55">
        <v>50</v>
      </c>
      <c r="G156" s="55">
        <v>45</v>
      </c>
      <c r="H156" s="212">
        <f t="shared" si="13"/>
        <v>60</v>
      </c>
      <c r="I156" s="212">
        <f t="shared" si="13"/>
        <v>54</v>
      </c>
      <c r="J156" s="144"/>
      <c r="P156" s="204"/>
    </row>
    <row r="157" spans="1:16" ht="16.5" customHeight="1">
      <c r="A157" s="15">
        <v>310403001</v>
      </c>
      <c r="B157" s="15" t="s">
        <v>15</v>
      </c>
      <c r="C157" s="15" t="s">
        <v>16</v>
      </c>
      <c r="D157" s="15"/>
      <c r="E157" s="16" t="s">
        <v>1456</v>
      </c>
      <c r="F157" s="30">
        <v>60</v>
      </c>
      <c r="G157" s="30">
        <v>55</v>
      </c>
      <c r="H157" s="212">
        <f t="shared" si="12"/>
        <v>72</v>
      </c>
      <c r="I157" s="212">
        <f t="shared" si="12"/>
        <v>66</v>
      </c>
      <c r="J157" s="144"/>
    </row>
    <row r="158" spans="1:16" ht="16.5" customHeight="1">
      <c r="A158" s="15">
        <v>310403002</v>
      </c>
      <c r="B158" s="15" t="s">
        <v>17</v>
      </c>
      <c r="C158" s="15"/>
      <c r="D158" s="15"/>
      <c r="E158" s="16" t="s">
        <v>1456</v>
      </c>
      <c r="F158" s="30">
        <v>50</v>
      </c>
      <c r="G158" s="30">
        <v>45</v>
      </c>
      <c r="H158" s="212">
        <f t="shared" si="12"/>
        <v>60</v>
      </c>
      <c r="I158" s="212">
        <f t="shared" si="12"/>
        <v>54</v>
      </c>
      <c r="J158" s="144"/>
    </row>
    <row r="159" spans="1:16" ht="16.5" customHeight="1">
      <c r="A159" s="15">
        <v>310403003</v>
      </c>
      <c r="B159" s="15" t="s">
        <v>18</v>
      </c>
      <c r="C159" s="15"/>
      <c r="D159" s="15"/>
      <c r="E159" s="16" t="s">
        <v>1456</v>
      </c>
      <c r="F159" s="30">
        <v>50</v>
      </c>
      <c r="G159" s="30">
        <v>45</v>
      </c>
      <c r="H159" s="212">
        <f t="shared" si="12"/>
        <v>60</v>
      </c>
      <c r="I159" s="212">
        <f t="shared" si="12"/>
        <v>54</v>
      </c>
      <c r="J159" s="144"/>
    </row>
    <row r="160" spans="1:16" ht="16.5" customHeight="1">
      <c r="A160" s="15">
        <v>310403006</v>
      </c>
      <c r="B160" s="15" t="s">
        <v>19</v>
      </c>
      <c r="C160" s="15"/>
      <c r="D160" s="15"/>
      <c r="E160" s="16" t="s">
        <v>1456</v>
      </c>
      <c r="F160" s="30">
        <v>100</v>
      </c>
      <c r="G160" s="30">
        <v>90</v>
      </c>
      <c r="H160" s="212">
        <f t="shared" ref="H160:I166" si="14">ROUND(F160*1.2,0)</f>
        <v>120</v>
      </c>
      <c r="I160" s="212">
        <f t="shared" si="14"/>
        <v>108</v>
      </c>
      <c r="J160" s="144"/>
    </row>
    <row r="161" spans="1:16" ht="16.5" customHeight="1">
      <c r="A161" s="15">
        <v>310403007</v>
      </c>
      <c r="B161" s="15" t="s">
        <v>20</v>
      </c>
      <c r="C161" s="15"/>
      <c r="D161" s="15"/>
      <c r="E161" s="16" t="s">
        <v>1456</v>
      </c>
      <c r="F161" s="30">
        <v>10</v>
      </c>
      <c r="G161" s="30">
        <v>9</v>
      </c>
      <c r="H161" s="212">
        <f t="shared" si="14"/>
        <v>12</v>
      </c>
      <c r="I161" s="212">
        <f t="shared" si="14"/>
        <v>11</v>
      </c>
      <c r="J161" s="144"/>
    </row>
    <row r="162" spans="1:16" ht="16.5" customHeight="1">
      <c r="A162" s="15">
        <v>310403009</v>
      </c>
      <c r="B162" s="15" t="s">
        <v>21</v>
      </c>
      <c r="C162" s="15"/>
      <c r="D162" s="15"/>
      <c r="E162" s="16" t="s">
        <v>1456</v>
      </c>
      <c r="F162" s="30">
        <v>100</v>
      </c>
      <c r="G162" s="30">
        <v>90</v>
      </c>
      <c r="H162" s="212">
        <f t="shared" si="14"/>
        <v>120</v>
      </c>
      <c r="I162" s="212">
        <f t="shared" si="14"/>
        <v>108</v>
      </c>
      <c r="J162" s="147"/>
    </row>
    <row r="163" spans="1:16" ht="16.5" customHeight="1">
      <c r="A163" s="15">
        <v>310403010</v>
      </c>
      <c r="B163" s="15" t="s">
        <v>22</v>
      </c>
      <c r="C163" s="15"/>
      <c r="D163" s="15"/>
      <c r="E163" s="16" t="s">
        <v>1456</v>
      </c>
      <c r="F163" s="30">
        <v>90</v>
      </c>
      <c r="G163" s="30">
        <v>80</v>
      </c>
      <c r="H163" s="212">
        <f t="shared" si="14"/>
        <v>108</v>
      </c>
      <c r="I163" s="212">
        <f t="shared" si="14"/>
        <v>96</v>
      </c>
      <c r="J163" s="144"/>
    </row>
    <row r="164" spans="1:16" ht="16.5" customHeight="1">
      <c r="A164" s="15">
        <v>310403012</v>
      </c>
      <c r="B164" s="15" t="s">
        <v>23</v>
      </c>
      <c r="C164" s="15"/>
      <c r="D164" s="15"/>
      <c r="E164" s="16" t="s">
        <v>1456</v>
      </c>
      <c r="F164" s="30">
        <v>10</v>
      </c>
      <c r="G164" s="30">
        <v>9</v>
      </c>
      <c r="H164" s="212">
        <f t="shared" si="14"/>
        <v>12</v>
      </c>
      <c r="I164" s="212">
        <f t="shared" si="14"/>
        <v>11</v>
      </c>
      <c r="J164" s="144"/>
    </row>
    <row r="165" spans="1:16" s="32" customFormat="1" ht="16.5" customHeight="1">
      <c r="A165" s="19">
        <v>310403016</v>
      </c>
      <c r="B165" s="19" t="s">
        <v>24</v>
      </c>
      <c r="C165" s="19"/>
      <c r="D165" s="19"/>
      <c r="E165" s="18" t="s">
        <v>1456</v>
      </c>
      <c r="F165" s="31">
        <v>30</v>
      </c>
      <c r="G165" s="31">
        <v>27</v>
      </c>
      <c r="H165" s="212">
        <f t="shared" si="14"/>
        <v>36</v>
      </c>
      <c r="I165" s="212">
        <f t="shared" si="14"/>
        <v>32</v>
      </c>
      <c r="J165" s="144" t="s">
        <v>3364</v>
      </c>
      <c r="P165" s="204"/>
    </row>
    <row r="166" spans="1:16" s="32" customFormat="1" ht="16.5" customHeight="1">
      <c r="A166" s="154" t="s">
        <v>3513</v>
      </c>
      <c r="B166" s="154" t="s">
        <v>3517</v>
      </c>
      <c r="C166" s="19"/>
      <c r="D166" s="19"/>
      <c r="E166" s="18" t="s">
        <v>1456</v>
      </c>
      <c r="F166" s="31">
        <v>50</v>
      </c>
      <c r="G166" s="31">
        <v>45</v>
      </c>
      <c r="H166" s="212">
        <f t="shared" si="14"/>
        <v>60</v>
      </c>
      <c r="I166" s="212">
        <f t="shared" si="14"/>
        <v>54</v>
      </c>
      <c r="J166" s="144"/>
      <c r="P166" s="204"/>
    </row>
    <row r="167" spans="1:16" s="32" customFormat="1" ht="16.5" customHeight="1">
      <c r="A167" s="154" t="s">
        <v>3514</v>
      </c>
      <c r="B167" s="154" t="s">
        <v>3518</v>
      </c>
      <c r="C167" s="19"/>
      <c r="D167" s="19"/>
      <c r="E167" s="18" t="s">
        <v>1456</v>
      </c>
      <c r="F167" s="31">
        <v>50</v>
      </c>
      <c r="G167" s="31">
        <v>45</v>
      </c>
      <c r="H167" s="212">
        <f t="shared" ref="H167:I169" si="15">ROUND(F167*1.2,0)</f>
        <v>60</v>
      </c>
      <c r="I167" s="212">
        <f t="shared" si="15"/>
        <v>54</v>
      </c>
      <c r="J167" s="144"/>
      <c r="P167" s="204"/>
    </row>
    <row r="168" spans="1:16" s="32" customFormat="1" ht="16.5" customHeight="1">
      <c r="A168" s="154" t="s">
        <v>3515</v>
      </c>
      <c r="B168" s="154" t="s">
        <v>4531</v>
      </c>
      <c r="C168" s="19"/>
      <c r="D168" s="19"/>
      <c r="E168" s="18" t="s">
        <v>1456</v>
      </c>
      <c r="F168" s="31">
        <v>50</v>
      </c>
      <c r="G168" s="31">
        <v>45</v>
      </c>
      <c r="H168" s="212">
        <f t="shared" si="15"/>
        <v>60</v>
      </c>
      <c r="I168" s="212">
        <f t="shared" si="15"/>
        <v>54</v>
      </c>
      <c r="J168" s="144"/>
      <c r="P168" s="204"/>
    </row>
    <row r="169" spans="1:16" s="32" customFormat="1" ht="16.5" customHeight="1">
      <c r="A169" s="154" t="s">
        <v>3516</v>
      </c>
      <c r="B169" s="154" t="s">
        <v>4532</v>
      </c>
      <c r="C169" s="19"/>
      <c r="D169" s="19"/>
      <c r="E169" s="18" t="s">
        <v>1456</v>
      </c>
      <c r="F169" s="31">
        <v>50</v>
      </c>
      <c r="G169" s="31">
        <v>45</v>
      </c>
      <c r="H169" s="212">
        <f t="shared" si="15"/>
        <v>60</v>
      </c>
      <c r="I169" s="212">
        <f t="shared" si="15"/>
        <v>54</v>
      </c>
      <c r="J169" s="144"/>
      <c r="P169" s="204"/>
    </row>
    <row r="170" spans="1:16">
      <c r="A170" s="122">
        <v>3106</v>
      </c>
      <c r="B170" s="157" t="s">
        <v>2804</v>
      </c>
      <c r="C170" s="15"/>
      <c r="D170" s="15"/>
      <c r="E170" s="18"/>
      <c r="F170" s="31"/>
      <c r="G170" s="31"/>
      <c r="H170" s="212"/>
      <c r="I170" s="212"/>
      <c r="J170" s="145"/>
    </row>
    <row r="171" spans="1:16" ht="67.5">
      <c r="A171" s="15">
        <v>310601001</v>
      </c>
      <c r="B171" s="15" t="s">
        <v>30</v>
      </c>
      <c r="C171" s="15" t="s">
        <v>31</v>
      </c>
      <c r="D171" s="15"/>
      <c r="E171" s="16" t="s">
        <v>1456</v>
      </c>
      <c r="F171" s="30">
        <v>50</v>
      </c>
      <c r="G171" s="30">
        <v>45</v>
      </c>
      <c r="H171" s="212">
        <f t="shared" ref="H171:I176" si="16">ROUND(F171*1.2,0)</f>
        <v>60</v>
      </c>
      <c r="I171" s="212">
        <f t="shared" si="16"/>
        <v>54</v>
      </c>
      <c r="J171" s="144"/>
    </row>
    <row r="172" spans="1:16" ht="22.5">
      <c r="A172" s="15">
        <v>310601002</v>
      </c>
      <c r="B172" s="15" t="s">
        <v>32</v>
      </c>
      <c r="C172" s="15" t="s">
        <v>33</v>
      </c>
      <c r="D172" s="15"/>
      <c r="E172" s="16" t="s">
        <v>1620</v>
      </c>
      <c r="F172" s="30">
        <v>60</v>
      </c>
      <c r="G172" s="30">
        <v>55</v>
      </c>
      <c r="H172" s="212">
        <f t="shared" si="16"/>
        <v>72</v>
      </c>
      <c r="I172" s="212">
        <f t="shared" si="16"/>
        <v>66</v>
      </c>
      <c r="J172" s="144"/>
    </row>
    <row r="173" spans="1:16" ht="22.5">
      <c r="A173" s="15">
        <v>310601004</v>
      </c>
      <c r="B173" s="15" t="s">
        <v>34</v>
      </c>
      <c r="C173" s="15" t="s">
        <v>35</v>
      </c>
      <c r="D173" s="15"/>
      <c r="E173" s="16" t="s">
        <v>1620</v>
      </c>
      <c r="F173" s="30">
        <v>40</v>
      </c>
      <c r="G173" s="30">
        <v>36</v>
      </c>
      <c r="H173" s="212">
        <f t="shared" si="16"/>
        <v>48</v>
      </c>
      <c r="I173" s="212">
        <f t="shared" si="16"/>
        <v>43</v>
      </c>
      <c r="J173" s="144"/>
    </row>
    <row r="174" spans="1:16" ht="22.5">
      <c r="A174" s="15">
        <v>310601008</v>
      </c>
      <c r="B174" s="15" t="s">
        <v>36</v>
      </c>
      <c r="C174" s="15" t="s">
        <v>37</v>
      </c>
      <c r="D174" s="15"/>
      <c r="E174" s="16" t="s">
        <v>1620</v>
      </c>
      <c r="F174" s="30">
        <v>35</v>
      </c>
      <c r="G174" s="30">
        <v>32</v>
      </c>
      <c r="H174" s="212">
        <f t="shared" si="16"/>
        <v>42</v>
      </c>
      <c r="I174" s="212">
        <f t="shared" si="16"/>
        <v>38</v>
      </c>
      <c r="J174" s="144"/>
    </row>
    <row r="175" spans="1:16">
      <c r="A175" s="15">
        <v>310601010</v>
      </c>
      <c r="B175" s="15" t="s">
        <v>38</v>
      </c>
      <c r="C175" s="15"/>
      <c r="D175" s="15"/>
      <c r="E175" s="16" t="s">
        <v>1620</v>
      </c>
      <c r="F175" s="30">
        <v>80</v>
      </c>
      <c r="G175" s="30">
        <v>72</v>
      </c>
      <c r="H175" s="212">
        <f t="shared" si="16"/>
        <v>96</v>
      </c>
      <c r="I175" s="212">
        <f t="shared" si="16"/>
        <v>86</v>
      </c>
      <c r="J175" s="144"/>
    </row>
    <row r="176" spans="1:16">
      <c r="A176" s="15">
        <v>310601012</v>
      </c>
      <c r="B176" s="15" t="s">
        <v>39</v>
      </c>
      <c r="C176" s="15" t="s">
        <v>40</v>
      </c>
      <c r="D176" s="15"/>
      <c r="E176" s="16" t="s">
        <v>1620</v>
      </c>
      <c r="F176" s="30">
        <v>90</v>
      </c>
      <c r="G176" s="30">
        <v>80</v>
      </c>
      <c r="H176" s="212">
        <f t="shared" si="16"/>
        <v>108</v>
      </c>
      <c r="I176" s="212">
        <f t="shared" si="16"/>
        <v>96</v>
      </c>
      <c r="J176" s="144"/>
    </row>
    <row r="177" spans="1:10">
      <c r="A177" s="15">
        <v>310602001</v>
      </c>
      <c r="B177" s="15" t="s">
        <v>41</v>
      </c>
      <c r="C177" s="15"/>
      <c r="D177" s="15"/>
      <c r="E177" s="16" t="s">
        <v>1456</v>
      </c>
      <c r="F177" s="30">
        <v>20</v>
      </c>
      <c r="G177" s="30">
        <v>18</v>
      </c>
      <c r="H177" s="212">
        <f t="shared" ref="H177:I180" si="17">ROUND(F177*1.2,0)</f>
        <v>24</v>
      </c>
      <c r="I177" s="212">
        <f t="shared" si="17"/>
        <v>22</v>
      </c>
      <c r="J177" s="144" t="s">
        <v>42</v>
      </c>
    </row>
    <row r="178" spans="1:10">
      <c r="A178" s="15">
        <v>310602002</v>
      </c>
      <c r="B178" s="15" t="s">
        <v>43</v>
      </c>
      <c r="C178" s="15"/>
      <c r="D178" s="15"/>
      <c r="E178" s="16" t="s">
        <v>1456</v>
      </c>
      <c r="F178" s="30">
        <v>15</v>
      </c>
      <c r="G178" s="30">
        <v>13</v>
      </c>
      <c r="H178" s="212">
        <f t="shared" si="17"/>
        <v>18</v>
      </c>
      <c r="I178" s="212">
        <f t="shared" si="17"/>
        <v>16</v>
      </c>
      <c r="J178" s="144"/>
    </row>
    <row r="179" spans="1:10" ht="33.75">
      <c r="A179" s="15">
        <v>310602005</v>
      </c>
      <c r="B179" s="15" t="s">
        <v>44</v>
      </c>
      <c r="C179" s="15" t="s">
        <v>45</v>
      </c>
      <c r="D179" s="15"/>
      <c r="E179" s="16" t="s">
        <v>1474</v>
      </c>
      <c r="F179" s="31">
        <v>3</v>
      </c>
      <c r="G179" s="31">
        <v>3</v>
      </c>
      <c r="H179" s="212">
        <f t="shared" si="17"/>
        <v>4</v>
      </c>
      <c r="I179" s="212">
        <f t="shared" si="17"/>
        <v>4</v>
      </c>
      <c r="J179" s="144"/>
    </row>
    <row r="180" spans="1:10" ht="33.75">
      <c r="A180" s="15">
        <v>310602006</v>
      </c>
      <c r="B180" s="15" t="s">
        <v>46</v>
      </c>
      <c r="C180" s="14" t="s">
        <v>47</v>
      </c>
      <c r="D180" s="15"/>
      <c r="E180" s="16" t="s">
        <v>1456</v>
      </c>
      <c r="F180" s="30">
        <v>50</v>
      </c>
      <c r="G180" s="30">
        <v>45</v>
      </c>
      <c r="H180" s="212">
        <f t="shared" si="17"/>
        <v>60</v>
      </c>
      <c r="I180" s="212">
        <f t="shared" si="17"/>
        <v>54</v>
      </c>
      <c r="J180" s="144" t="s">
        <v>3172</v>
      </c>
    </row>
    <row r="181" spans="1:10" ht="33.75">
      <c r="A181" s="15">
        <v>310603001</v>
      </c>
      <c r="B181" s="15" t="s">
        <v>48</v>
      </c>
      <c r="C181" s="15" t="s">
        <v>49</v>
      </c>
      <c r="D181" s="15"/>
      <c r="E181" s="16" t="s">
        <v>1474</v>
      </c>
      <c r="F181" s="30">
        <v>15</v>
      </c>
      <c r="G181" s="30">
        <v>13</v>
      </c>
      <c r="H181" s="212">
        <f t="shared" ref="H181:H215" si="18">ROUND(F181*1.2,0)</f>
        <v>18</v>
      </c>
      <c r="I181" s="212">
        <f t="shared" ref="I181:I215" si="19">ROUND(G181*1.2,0)</f>
        <v>16</v>
      </c>
      <c r="J181" s="144"/>
    </row>
    <row r="182" spans="1:10" ht="33.75">
      <c r="A182" s="15">
        <v>310603002</v>
      </c>
      <c r="B182" s="15" t="s">
        <v>50</v>
      </c>
      <c r="C182" s="15" t="s">
        <v>51</v>
      </c>
      <c r="D182" s="15"/>
      <c r="E182" s="16" t="s">
        <v>1474</v>
      </c>
      <c r="F182" s="30">
        <v>8</v>
      </c>
      <c r="G182" s="30">
        <v>8</v>
      </c>
      <c r="H182" s="212">
        <f t="shared" si="18"/>
        <v>10</v>
      </c>
      <c r="I182" s="212">
        <f t="shared" si="19"/>
        <v>10</v>
      </c>
      <c r="J182" s="144"/>
    </row>
    <row r="183" spans="1:10" ht="33.75">
      <c r="A183" s="15">
        <v>310604001</v>
      </c>
      <c r="B183" s="15" t="s">
        <v>52</v>
      </c>
      <c r="C183" s="15" t="s">
        <v>53</v>
      </c>
      <c r="D183" s="15"/>
      <c r="E183" s="16" t="s">
        <v>1456</v>
      </c>
      <c r="F183" s="30">
        <v>280</v>
      </c>
      <c r="G183" s="30">
        <v>260</v>
      </c>
      <c r="H183" s="212">
        <f t="shared" si="18"/>
        <v>336</v>
      </c>
      <c r="I183" s="212">
        <f t="shared" si="19"/>
        <v>312</v>
      </c>
      <c r="J183" s="144"/>
    </row>
    <row r="184" spans="1:10">
      <c r="A184" s="15">
        <v>310604003</v>
      </c>
      <c r="B184" s="15" t="s">
        <v>54</v>
      </c>
      <c r="C184" s="15"/>
      <c r="D184" s="15"/>
      <c r="E184" s="16" t="s">
        <v>1456</v>
      </c>
      <c r="F184" s="30">
        <v>40</v>
      </c>
      <c r="G184" s="30">
        <v>36</v>
      </c>
      <c r="H184" s="212">
        <f t="shared" si="18"/>
        <v>48</v>
      </c>
      <c r="I184" s="212">
        <f t="shared" si="19"/>
        <v>43</v>
      </c>
      <c r="J184" s="144"/>
    </row>
    <row r="185" spans="1:10">
      <c r="A185" s="15">
        <v>310604004</v>
      </c>
      <c r="B185" s="15" t="s">
        <v>55</v>
      </c>
      <c r="C185" s="15"/>
      <c r="D185" s="15"/>
      <c r="E185" s="16" t="s">
        <v>1456</v>
      </c>
      <c r="F185" s="30">
        <v>45</v>
      </c>
      <c r="G185" s="30">
        <v>40</v>
      </c>
      <c r="H185" s="212">
        <f t="shared" si="18"/>
        <v>54</v>
      </c>
      <c r="I185" s="212">
        <f t="shared" si="19"/>
        <v>48</v>
      </c>
      <c r="J185" s="144"/>
    </row>
    <row r="186" spans="1:10">
      <c r="A186" s="15">
        <v>310604005</v>
      </c>
      <c r="B186" s="15" t="s">
        <v>56</v>
      </c>
      <c r="C186" s="15" t="s">
        <v>57</v>
      </c>
      <c r="D186" s="15" t="s">
        <v>1566</v>
      </c>
      <c r="E186" s="16" t="s">
        <v>1456</v>
      </c>
      <c r="F186" s="30">
        <v>70</v>
      </c>
      <c r="G186" s="30">
        <v>65</v>
      </c>
      <c r="H186" s="212">
        <f t="shared" si="18"/>
        <v>84</v>
      </c>
      <c r="I186" s="212">
        <f t="shared" si="19"/>
        <v>78</v>
      </c>
      <c r="J186" s="144"/>
    </row>
    <row r="187" spans="1:10" ht="22.5">
      <c r="A187" s="15">
        <v>310604006</v>
      </c>
      <c r="B187" s="15" t="s">
        <v>58</v>
      </c>
      <c r="C187" s="15" t="s">
        <v>59</v>
      </c>
      <c r="D187" s="15"/>
      <c r="E187" s="16" t="s">
        <v>60</v>
      </c>
      <c r="F187" s="30">
        <v>180</v>
      </c>
      <c r="G187" s="30">
        <v>160</v>
      </c>
      <c r="H187" s="212">
        <f t="shared" si="18"/>
        <v>216</v>
      </c>
      <c r="I187" s="212">
        <f t="shared" si="19"/>
        <v>192</v>
      </c>
      <c r="J187" s="144"/>
    </row>
    <row r="188" spans="1:10" ht="22.5">
      <c r="A188" s="15" t="s">
        <v>4533</v>
      </c>
      <c r="B188" s="155" t="s">
        <v>3519</v>
      </c>
      <c r="C188" s="15" t="s">
        <v>59</v>
      </c>
      <c r="D188" s="15"/>
      <c r="E188" s="16" t="s">
        <v>60</v>
      </c>
      <c r="F188" s="30">
        <v>180</v>
      </c>
      <c r="G188" s="30">
        <v>160</v>
      </c>
      <c r="H188" s="212">
        <f>ROUND(F188*1.2,0)</f>
        <v>216</v>
      </c>
      <c r="I188" s="212">
        <f>ROUND(G188*1.2,0)</f>
        <v>192</v>
      </c>
      <c r="J188" s="144"/>
    </row>
    <row r="189" spans="1:10" ht="22.5">
      <c r="A189" s="15">
        <v>310605002</v>
      </c>
      <c r="B189" s="15" t="s">
        <v>61</v>
      </c>
      <c r="C189" s="15" t="s">
        <v>62</v>
      </c>
      <c r="D189" s="15"/>
      <c r="E189" s="16" t="s">
        <v>1456</v>
      </c>
      <c r="F189" s="30">
        <v>120</v>
      </c>
      <c r="G189" s="30">
        <v>110</v>
      </c>
      <c r="H189" s="212">
        <f t="shared" si="18"/>
        <v>144</v>
      </c>
      <c r="I189" s="212">
        <f t="shared" si="19"/>
        <v>132</v>
      </c>
      <c r="J189" s="144"/>
    </row>
    <row r="190" spans="1:10">
      <c r="A190" s="15">
        <v>310605003</v>
      </c>
      <c r="B190" s="15" t="s">
        <v>63</v>
      </c>
      <c r="C190" s="25" t="s">
        <v>64</v>
      </c>
      <c r="D190" s="15" t="s">
        <v>1566</v>
      </c>
      <c r="E190" s="16" t="s">
        <v>1456</v>
      </c>
      <c r="F190" s="30">
        <v>200</v>
      </c>
      <c r="G190" s="30">
        <v>180</v>
      </c>
      <c r="H190" s="212">
        <f t="shared" si="18"/>
        <v>240</v>
      </c>
      <c r="I190" s="212">
        <f t="shared" si="19"/>
        <v>216</v>
      </c>
      <c r="J190" s="144"/>
    </row>
    <row r="191" spans="1:10" ht="22.5">
      <c r="A191" s="155" t="s">
        <v>3524</v>
      </c>
      <c r="B191" s="155" t="s">
        <v>3520</v>
      </c>
      <c r="C191" s="25"/>
      <c r="D191" s="15"/>
      <c r="E191" s="16" t="s">
        <v>1456</v>
      </c>
      <c r="F191" s="30">
        <v>200</v>
      </c>
      <c r="G191" s="30">
        <v>180</v>
      </c>
      <c r="H191" s="212">
        <f t="shared" ref="H191:I194" si="20">ROUND(F191*1.2,0)</f>
        <v>240</v>
      </c>
      <c r="I191" s="212">
        <f t="shared" si="20"/>
        <v>216</v>
      </c>
      <c r="J191" s="144" t="s">
        <v>3528</v>
      </c>
    </row>
    <row r="192" spans="1:10">
      <c r="A192" s="155" t="s">
        <v>3525</v>
      </c>
      <c r="B192" s="155" t="s">
        <v>3521</v>
      </c>
      <c r="C192" s="25"/>
      <c r="D192" s="15"/>
      <c r="E192" s="16" t="s">
        <v>1456</v>
      </c>
      <c r="F192" s="30">
        <v>200</v>
      </c>
      <c r="G192" s="30">
        <v>180</v>
      </c>
      <c r="H192" s="212">
        <f t="shared" si="20"/>
        <v>240</v>
      </c>
      <c r="I192" s="212">
        <f t="shared" si="20"/>
        <v>216</v>
      </c>
      <c r="J192" s="144"/>
    </row>
    <row r="193" spans="1:16">
      <c r="A193" s="155" t="s">
        <v>3526</v>
      </c>
      <c r="B193" s="155" t="s">
        <v>3522</v>
      </c>
      <c r="C193" s="25"/>
      <c r="D193" s="15"/>
      <c r="E193" s="16" t="s">
        <v>1456</v>
      </c>
      <c r="F193" s="30">
        <v>200</v>
      </c>
      <c r="G193" s="30">
        <v>180</v>
      </c>
      <c r="H193" s="212">
        <f t="shared" si="20"/>
        <v>240</v>
      </c>
      <c r="I193" s="212">
        <f t="shared" si="20"/>
        <v>216</v>
      </c>
      <c r="J193" s="144"/>
    </row>
    <row r="194" spans="1:16">
      <c r="A194" s="155" t="s">
        <v>3527</v>
      </c>
      <c r="B194" s="155" t="s">
        <v>3523</v>
      </c>
      <c r="C194" s="25"/>
      <c r="D194" s="15"/>
      <c r="E194" s="16" t="s">
        <v>1456</v>
      </c>
      <c r="F194" s="30">
        <v>200</v>
      </c>
      <c r="G194" s="30">
        <v>180</v>
      </c>
      <c r="H194" s="212">
        <f t="shared" si="20"/>
        <v>240</v>
      </c>
      <c r="I194" s="212">
        <f t="shared" si="20"/>
        <v>216</v>
      </c>
      <c r="J194" s="144"/>
    </row>
    <row r="195" spans="1:16" ht="22.5">
      <c r="A195" s="15">
        <v>310605004</v>
      </c>
      <c r="B195" s="15" t="s">
        <v>65</v>
      </c>
      <c r="C195" s="15"/>
      <c r="D195" s="15"/>
      <c r="E195" s="16" t="s">
        <v>1542</v>
      </c>
      <c r="F195" s="30">
        <v>50</v>
      </c>
      <c r="G195" s="30">
        <v>45</v>
      </c>
      <c r="H195" s="212">
        <f t="shared" si="18"/>
        <v>60</v>
      </c>
      <c r="I195" s="212">
        <f t="shared" si="19"/>
        <v>54</v>
      </c>
      <c r="J195" s="144"/>
    </row>
    <row r="196" spans="1:16" ht="22.5">
      <c r="A196" s="15">
        <v>310605005</v>
      </c>
      <c r="B196" s="15" t="s">
        <v>66</v>
      </c>
      <c r="C196" s="15"/>
      <c r="D196" s="15"/>
      <c r="E196" s="16" t="s">
        <v>1542</v>
      </c>
      <c r="F196" s="30">
        <v>100</v>
      </c>
      <c r="G196" s="30">
        <v>90</v>
      </c>
      <c r="H196" s="212">
        <f t="shared" si="18"/>
        <v>120</v>
      </c>
      <c r="I196" s="212">
        <f t="shared" si="19"/>
        <v>108</v>
      </c>
      <c r="J196" s="144"/>
    </row>
    <row r="197" spans="1:16" ht="22.5">
      <c r="A197" s="15">
        <v>310605006</v>
      </c>
      <c r="B197" s="15" t="s">
        <v>67</v>
      </c>
      <c r="C197" s="15" t="s">
        <v>68</v>
      </c>
      <c r="D197" s="15"/>
      <c r="E197" s="16" t="s">
        <v>69</v>
      </c>
      <c r="F197" s="30">
        <v>100</v>
      </c>
      <c r="G197" s="30">
        <v>90</v>
      </c>
      <c r="H197" s="212">
        <f t="shared" si="18"/>
        <v>120</v>
      </c>
      <c r="I197" s="212">
        <f t="shared" si="19"/>
        <v>108</v>
      </c>
      <c r="J197" s="144"/>
    </row>
    <row r="198" spans="1:16" s="32" customFormat="1" ht="33.75">
      <c r="A198" s="19">
        <v>310605007</v>
      </c>
      <c r="B198" s="19" t="s">
        <v>70</v>
      </c>
      <c r="C198" s="19" t="s">
        <v>71</v>
      </c>
      <c r="D198" s="19"/>
      <c r="E198" s="18" t="s">
        <v>1456</v>
      </c>
      <c r="F198" s="31">
        <v>80</v>
      </c>
      <c r="G198" s="31">
        <v>72</v>
      </c>
      <c r="H198" s="212">
        <f t="shared" si="18"/>
        <v>96</v>
      </c>
      <c r="I198" s="212">
        <f t="shared" si="19"/>
        <v>86</v>
      </c>
      <c r="J198" s="144"/>
      <c r="P198" s="204"/>
    </row>
    <row r="199" spans="1:16">
      <c r="A199" s="15">
        <v>310605008</v>
      </c>
      <c r="B199" s="15" t="s">
        <v>72</v>
      </c>
      <c r="C199" s="15"/>
      <c r="D199" s="15"/>
      <c r="E199" s="16" t="s">
        <v>1456</v>
      </c>
      <c r="F199" s="30">
        <v>200</v>
      </c>
      <c r="G199" s="30">
        <v>180</v>
      </c>
      <c r="H199" s="212">
        <f t="shared" si="18"/>
        <v>240</v>
      </c>
      <c r="I199" s="212">
        <f t="shared" si="19"/>
        <v>216</v>
      </c>
      <c r="J199" s="144"/>
    </row>
    <row r="200" spans="1:16">
      <c r="A200" s="15">
        <v>310605009</v>
      </c>
      <c r="B200" s="15" t="s">
        <v>73</v>
      </c>
      <c r="C200" s="15"/>
      <c r="D200" s="15"/>
      <c r="E200" s="16" t="s">
        <v>1456</v>
      </c>
      <c r="F200" s="30">
        <v>500</v>
      </c>
      <c r="G200" s="30">
        <v>450</v>
      </c>
      <c r="H200" s="212">
        <f t="shared" si="18"/>
        <v>600</v>
      </c>
      <c r="I200" s="212">
        <f t="shared" si="19"/>
        <v>540</v>
      </c>
      <c r="J200" s="144"/>
    </row>
    <row r="201" spans="1:16">
      <c r="A201" s="15">
        <v>310605010</v>
      </c>
      <c r="B201" s="15" t="s">
        <v>74</v>
      </c>
      <c r="C201" s="15"/>
      <c r="D201" s="15" t="s">
        <v>75</v>
      </c>
      <c r="E201" s="16" t="s">
        <v>1456</v>
      </c>
      <c r="F201" s="30">
        <v>1000</v>
      </c>
      <c r="G201" s="30">
        <v>900</v>
      </c>
      <c r="H201" s="212">
        <f t="shared" si="18"/>
        <v>1200</v>
      </c>
      <c r="I201" s="212">
        <f t="shared" si="19"/>
        <v>1080</v>
      </c>
      <c r="J201" s="144"/>
    </row>
    <row r="202" spans="1:16" ht="22.5">
      <c r="A202" s="15">
        <v>310605013</v>
      </c>
      <c r="B202" s="15" t="s">
        <v>76</v>
      </c>
      <c r="C202" s="15" t="s">
        <v>77</v>
      </c>
      <c r="D202" s="15"/>
      <c r="E202" s="16" t="s">
        <v>1456</v>
      </c>
      <c r="F202" s="30">
        <v>500</v>
      </c>
      <c r="G202" s="30">
        <v>450</v>
      </c>
      <c r="H202" s="212">
        <f t="shared" si="18"/>
        <v>600</v>
      </c>
      <c r="I202" s="212">
        <f t="shared" si="19"/>
        <v>540</v>
      </c>
      <c r="J202" s="144"/>
    </row>
    <row r="203" spans="1:16" ht="22.5">
      <c r="A203" s="15">
        <v>310606001</v>
      </c>
      <c r="B203" s="15" t="s">
        <v>78</v>
      </c>
      <c r="C203" s="15"/>
      <c r="D203" s="15"/>
      <c r="E203" s="16" t="s">
        <v>1456</v>
      </c>
      <c r="F203" s="30">
        <v>200</v>
      </c>
      <c r="G203" s="30">
        <v>180</v>
      </c>
      <c r="H203" s="212">
        <f t="shared" si="18"/>
        <v>240</v>
      </c>
      <c r="I203" s="212">
        <f t="shared" si="19"/>
        <v>216</v>
      </c>
      <c r="J203" s="144" t="s">
        <v>3173</v>
      </c>
    </row>
    <row r="204" spans="1:16" ht="22.5">
      <c r="A204" s="155" t="s">
        <v>3529</v>
      </c>
      <c r="B204" s="155" t="s">
        <v>3532</v>
      </c>
      <c r="C204" s="15"/>
      <c r="D204" s="15"/>
      <c r="E204" s="16" t="s">
        <v>1456</v>
      </c>
      <c r="F204" s="30">
        <v>200</v>
      </c>
      <c r="G204" s="30">
        <v>180</v>
      </c>
      <c r="H204" s="212">
        <f t="shared" ref="H204:I208" si="21">ROUND(F204*1.2,0)</f>
        <v>240</v>
      </c>
      <c r="I204" s="212">
        <f t="shared" si="21"/>
        <v>216</v>
      </c>
      <c r="J204" s="144" t="s">
        <v>3599</v>
      </c>
    </row>
    <row r="205" spans="1:16" ht="22.5">
      <c r="A205" s="155" t="s">
        <v>3530</v>
      </c>
      <c r="B205" s="155" t="s">
        <v>3533</v>
      </c>
      <c r="C205" s="15"/>
      <c r="D205" s="15"/>
      <c r="E205" s="16" t="s">
        <v>1456</v>
      </c>
      <c r="F205" s="30">
        <v>200</v>
      </c>
      <c r="G205" s="30">
        <v>180</v>
      </c>
      <c r="H205" s="212">
        <f t="shared" si="21"/>
        <v>240</v>
      </c>
      <c r="I205" s="212">
        <f t="shared" si="21"/>
        <v>216</v>
      </c>
      <c r="J205" s="144" t="s">
        <v>3599</v>
      </c>
    </row>
    <row r="206" spans="1:16" ht="22.5">
      <c r="A206" s="155" t="s">
        <v>3534</v>
      </c>
      <c r="B206" s="155" t="s">
        <v>3535</v>
      </c>
      <c r="C206" s="15"/>
      <c r="D206" s="15"/>
      <c r="E206" s="16" t="s">
        <v>1456</v>
      </c>
      <c r="F206" s="30">
        <v>200</v>
      </c>
      <c r="G206" s="30">
        <v>180</v>
      </c>
      <c r="H206" s="212">
        <f t="shared" si="21"/>
        <v>240</v>
      </c>
      <c r="I206" s="212">
        <f t="shared" si="21"/>
        <v>216</v>
      </c>
      <c r="J206" s="144" t="s">
        <v>3599</v>
      </c>
    </row>
    <row r="207" spans="1:16" ht="22.5">
      <c r="A207" s="155" t="s">
        <v>3531</v>
      </c>
      <c r="B207" s="155" t="s">
        <v>3536</v>
      </c>
      <c r="C207" s="15"/>
      <c r="D207" s="15"/>
      <c r="E207" s="16" t="s">
        <v>1456</v>
      </c>
      <c r="F207" s="30">
        <v>200</v>
      </c>
      <c r="G207" s="30">
        <v>180</v>
      </c>
      <c r="H207" s="212">
        <f t="shared" si="21"/>
        <v>240</v>
      </c>
      <c r="I207" s="212">
        <f t="shared" si="21"/>
        <v>216</v>
      </c>
      <c r="J207" s="144" t="s">
        <v>3599</v>
      </c>
    </row>
    <row r="208" spans="1:16">
      <c r="A208" s="19">
        <v>310606002</v>
      </c>
      <c r="B208" s="19" t="s">
        <v>79</v>
      </c>
      <c r="C208" s="15"/>
      <c r="D208" s="15"/>
      <c r="E208" s="16" t="s">
        <v>1456</v>
      </c>
      <c r="F208" s="57">
        <v>100</v>
      </c>
      <c r="G208" s="57">
        <v>90</v>
      </c>
      <c r="H208" s="212">
        <f t="shared" si="21"/>
        <v>120</v>
      </c>
      <c r="I208" s="212">
        <f t="shared" si="21"/>
        <v>108</v>
      </c>
      <c r="J208" s="144"/>
    </row>
    <row r="209" spans="1:16" s="32" customFormat="1">
      <c r="A209" s="154" t="s">
        <v>3537</v>
      </c>
      <c r="B209" s="154" t="s">
        <v>3538</v>
      </c>
      <c r="C209" s="25"/>
      <c r="D209" s="19"/>
      <c r="E209" s="26" t="s">
        <v>1456</v>
      </c>
      <c r="F209" s="57">
        <v>100</v>
      </c>
      <c r="G209" s="57">
        <v>90</v>
      </c>
      <c r="H209" s="212">
        <f t="shared" si="18"/>
        <v>120</v>
      </c>
      <c r="I209" s="212">
        <f t="shared" si="19"/>
        <v>108</v>
      </c>
      <c r="J209" s="148"/>
      <c r="P209" s="204"/>
    </row>
    <row r="210" spans="1:16" ht="90">
      <c r="A210" s="15">
        <v>310607001</v>
      </c>
      <c r="B210" s="15" t="s">
        <v>80</v>
      </c>
      <c r="C210" s="15" t="s">
        <v>81</v>
      </c>
      <c r="D210" s="15"/>
      <c r="E210" s="16" t="s">
        <v>1456</v>
      </c>
      <c r="F210" s="30">
        <v>60</v>
      </c>
      <c r="G210" s="30">
        <v>55</v>
      </c>
      <c r="H210" s="212">
        <f t="shared" si="18"/>
        <v>72</v>
      </c>
      <c r="I210" s="212">
        <f t="shared" si="19"/>
        <v>66</v>
      </c>
      <c r="J210" s="144"/>
    </row>
    <row r="211" spans="1:16" s="40" customFormat="1">
      <c r="A211" s="15">
        <v>310607002</v>
      </c>
      <c r="B211" s="15" t="s">
        <v>82</v>
      </c>
      <c r="C211" s="15" t="s">
        <v>83</v>
      </c>
      <c r="D211" s="15"/>
      <c r="E211" s="16" t="s">
        <v>1456</v>
      </c>
      <c r="F211" s="30">
        <v>70</v>
      </c>
      <c r="G211" s="30">
        <v>65</v>
      </c>
      <c r="H211" s="212">
        <f t="shared" si="18"/>
        <v>84</v>
      </c>
      <c r="I211" s="212">
        <f t="shared" si="19"/>
        <v>78</v>
      </c>
      <c r="J211" s="144"/>
      <c r="P211" s="203"/>
    </row>
    <row r="212" spans="1:16">
      <c r="A212" s="15">
        <v>310607003</v>
      </c>
      <c r="B212" s="15" t="s">
        <v>84</v>
      </c>
      <c r="C212" s="15" t="s">
        <v>83</v>
      </c>
      <c r="D212" s="15"/>
      <c r="E212" s="16" t="s">
        <v>1456</v>
      </c>
      <c r="F212" s="30">
        <v>50</v>
      </c>
      <c r="G212" s="30">
        <v>45</v>
      </c>
      <c r="H212" s="212">
        <f t="shared" si="18"/>
        <v>60</v>
      </c>
      <c r="I212" s="212">
        <f t="shared" si="19"/>
        <v>54</v>
      </c>
      <c r="J212" s="144"/>
    </row>
    <row r="213" spans="1:16">
      <c r="A213" s="15">
        <v>310607004</v>
      </c>
      <c r="B213" s="15" t="s">
        <v>2821</v>
      </c>
      <c r="C213" s="15"/>
      <c r="D213" s="15"/>
      <c r="E213" s="16" t="s">
        <v>1456</v>
      </c>
      <c r="F213" s="30">
        <v>150</v>
      </c>
      <c r="G213" s="30"/>
      <c r="H213" s="212">
        <f t="shared" si="18"/>
        <v>180</v>
      </c>
      <c r="I213" s="212"/>
      <c r="J213" s="144"/>
    </row>
    <row r="214" spans="1:16">
      <c r="A214" s="15">
        <v>310607005</v>
      </c>
      <c r="B214" s="15" t="s">
        <v>2822</v>
      </c>
      <c r="C214" s="15"/>
      <c r="D214" s="15"/>
      <c r="E214" s="16" t="s">
        <v>1456</v>
      </c>
      <c r="F214" s="30">
        <v>130</v>
      </c>
      <c r="G214" s="30"/>
      <c r="H214" s="212">
        <f t="shared" si="18"/>
        <v>156</v>
      </c>
      <c r="I214" s="212"/>
      <c r="J214" s="144"/>
    </row>
    <row r="215" spans="1:16">
      <c r="A215" s="15">
        <v>310607006</v>
      </c>
      <c r="B215" s="15" t="s">
        <v>2823</v>
      </c>
      <c r="C215" s="15"/>
      <c r="D215" s="15"/>
      <c r="E215" s="16" t="s">
        <v>1456</v>
      </c>
      <c r="F215" s="30">
        <v>10</v>
      </c>
      <c r="G215" s="30">
        <v>9</v>
      </c>
      <c r="H215" s="212">
        <f t="shared" si="18"/>
        <v>12</v>
      </c>
      <c r="I215" s="212">
        <f t="shared" si="19"/>
        <v>11</v>
      </c>
      <c r="J215" s="144"/>
    </row>
    <row r="216" spans="1:16" s="40" customFormat="1">
      <c r="A216" s="122">
        <v>3107</v>
      </c>
      <c r="B216" s="122" t="s">
        <v>2805</v>
      </c>
      <c r="C216" s="15"/>
      <c r="D216" s="15"/>
      <c r="E216" s="16" t="s">
        <v>1456</v>
      </c>
      <c r="F216" s="30"/>
      <c r="G216" s="30"/>
      <c r="H216" s="212"/>
      <c r="I216" s="212"/>
      <c r="J216" s="144"/>
      <c r="P216" s="203"/>
    </row>
    <row r="217" spans="1:16">
      <c r="A217" s="15">
        <v>310701003</v>
      </c>
      <c r="B217" s="15" t="s">
        <v>85</v>
      </c>
      <c r="C217" s="15" t="s">
        <v>86</v>
      </c>
      <c r="D217" s="15"/>
      <c r="E217" s="16" t="s">
        <v>1456</v>
      </c>
      <c r="F217" s="30">
        <v>150</v>
      </c>
      <c r="G217" s="30">
        <v>135</v>
      </c>
      <c r="H217" s="212">
        <f>ROUND(F217*1.2,0)</f>
        <v>180</v>
      </c>
      <c r="I217" s="212">
        <f>ROUND(G217*1.2,0)</f>
        <v>162</v>
      </c>
      <c r="J217" s="144" t="s">
        <v>3174</v>
      </c>
    </row>
    <row r="218" spans="1:16">
      <c r="A218" s="15">
        <v>310701008</v>
      </c>
      <c r="B218" s="15" t="s">
        <v>87</v>
      </c>
      <c r="C218" s="15" t="s">
        <v>88</v>
      </c>
      <c r="D218" s="15"/>
      <c r="E218" s="16" t="s">
        <v>1474</v>
      </c>
      <c r="F218" s="30">
        <v>8</v>
      </c>
      <c r="G218" s="30">
        <v>7</v>
      </c>
      <c r="H218" s="212">
        <f>ROUND(F218*1.2,0)</f>
        <v>10</v>
      </c>
      <c r="I218" s="212">
        <f>ROUND(G218*1.2,0)</f>
        <v>8</v>
      </c>
      <c r="J218" s="144"/>
    </row>
    <row r="219" spans="1:16">
      <c r="A219" s="15">
        <v>310701017</v>
      </c>
      <c r="B219" s="15" t="s">
        <v>2824</v>
      </c>
      <c r="C219" s="15"/>
      <c r="D219" s="15"/>
      <c r="E219" s="16" t="s">
        <v>1456</v>
      </c>
      <c r="F219" s="30">
        <v>120</v>
      </c>
      <c r="G219" s="30"/>
      <c r="H219" s="212">
        <f>ROUND(F219*1.2,0)</f>
        <v>144</v>
      </c>
      <c r="I219" s="212"/>
      <c r="J219" s="144"/>
    </row>
    <row r="220" spans="1:16" s="40" customFormat="1" ht="22.5">
      <c r="A220" s="15">
        <v>310701020</v>
      </c>
      <c r="B220" s="15" t="s">
        <v>89</v>
      </c>
      <c r="C220" s="15"/>
      <c r="D220" s="15"/>
      <c r="E220" s="16" t="s">
        <v>90</v>
      </c>
      <c r="F220" s="30">
        <v>50</v>
      </c>
      <c r="G220" s="30">
        <v>45</v>
      </c>
      <c r="H220" s="212">
        <f t="shared" ref="H220:I226" si="22">ROUND(F220*1.2,0)</f>
        <v>60</v>
      </c>
      <c r="I220" s="212">
        <f t="shared" si="22"/>
        <v>54</v>
      </c>
      <c r="J220" s="144"/>
      <c r="P220" s="203"/>
    </row>
    <row r="221" spans="1:16" s="40" customFormat="1" ht="22.5">
      <c r="A221" s="15" t="s">
        <v>5175</v>
      </c>
      <c r="B221" s="155" t="s">
        <v>3539</v>
      </c>
      <c r="C221" s="15"/>
      <c r="D221" s="15"/>
      <c r="E221" s="16" t="s">
        <v>90</v>
      </c>
      <c r="F221" s="30">
        <v>50</v>
      </c>
      <c r="G221" s="30">
        <v>45</v>
      </c>
      <c r="H221" s="212">
        <f>ROUND(F221*1.2,0)</f>
        <v>60</v>
      </c>
      <c r="I221" s="212">
        <f>ROUND(G221*1.2,0)</f>
        <v>54</v>
      </c>
      <c r="J221" s="144"/>
      <c r="P221" s="203"/>
    </row>
    <row r="222" spans="1:16" s="40" customFormat="1" ht="22.5">
      <c r="A222" s="15" t="s">
        <v>5176</v>
      </c>
      <c r="B222" s="155" t="s">
        <v>3540</v>
      </c>
      <c r="C222" s="15"/>
      <c r="D222" s="15"/>
      <c r="E222" s="16" t="s">
        <v>90</v>
      </c>
      <c r="F222" s="30">
        <v>50</v>
      </c>
      <c r="G222" s="30">
        <v>45</v>
      </c>
      <c r="H222" s="212">
        <f>ROUND(F222*1.2,0)</f>
        <v>60</v>
      </c>
      <c r="I222" s="212">
        <f>ROUND(G222*1.2,0)</f>
        <v>54</v>
      </c>
      <c r="J222" s="144"/>
      <c r="P222" s="203"/>
    </row>
    <row r="223" spans="1:16">
      <c r="A223" s="15">
        <v>310701022</v>
      </c>
      <c r="B223" s="15" t="s">
        <v>91</v>
      </c>
      <c r="C223" s="15" t="s">
        <v>92</v>
      </c>
      <c r="D223" s="15"/>
      <c r="E223" s="16" t="s">
        <v>1474</v>
      </c>
      <c r="F223" s="30">
        <v>5</v>
      </c>
      <c r="G223" s="30">
        <v>5</v>
      </c>
      <c r="H223" s="212">
        <f t="shared" si="22"/>
        <v>6</v>
      </c>
      <c r="I223" s="212">
        <f t="shared" si="22"/>
        <v>6</v>
      </c>
      <c r="J223" s="144"/>
    </row>
    <row r="224" spans="1:16">
      <c r="A224" s="15">
        <v>310701025</v>
      </c>
      <c r="B224" s="15" t="s">
        <v>93</v>
      </c>
      <c r="C224" s="15"/>
      <c r="D224" s="15" t="s">
        <v>94</v>
      </c>
      <c r="E224" s="16" t="s">
        <v>1474</v>
      </c>
      <c r="F224" s="30">
        <v>12</v>
      </c>
      <c r="G224" s="30">
        <v>11</v>
      </c>
      <c r="H224" s="212">
        <f t="shared" si="22"/>
        <v>14</v>
      </c>
      <c r="I224" s="212">
        <f t="shared" si="22"/>
        <v>13</v>
      </c>
      <c r="J224" s="144"/>
    </row>
    <row r="225" spans="1:16">
      <c r="A225" s="15">
        <v>310701026</v>
      </c>
      <c r="B225" s="15" t="s">
        <v>95</v>
      </c>
      <c r="C225" s="15"/>
      <c r="D225" s="15"/>
      <c r="E225" s="16" t="s">
        <v>1456</v>
      </c>
      <c r="F225" s="30">
        <v>15</v>
      </c>
      <c r="G225" s="30">
        <v>13</v>
      </c>
      <c r="H225" s="212">
        <f t="shared" si="22"/>
        <v>18</v>
      </c>
      <c r="I225" s="212">
        <f t="shared" si="22"/>
        <v>16</v>
      </c>
      <c r="J225" s="144"/>
    </row>
    <row r="226" spans="1:16">
      <c r="A226" s="15">
        <v>310701028</v>
      </c>
      <c r="B226" s="15" t="s">
        <v>96</v>
      </c>
      <c r="C226" s="15"/>
      <c r="D226" s="15"/>
      <c r="E226" s="16" t="s">
        <v>1474</v>
      </c>
      <c r="F226" s="30">
        <v>4</v>
      </c>
      <c r="G226" s="30">
        <v>4</v>
      </c>
      <c r="H226" s="212">
        <f t="shared" si="22"/>
        <v>5</v>
      </c>
      <c r="I226" s="212">
        <f t="shared" si="22"/>
        <v>5</v>
      </c>
      <c r="J226" s="144"/>
    </row>
    <row r="227" spans="1:16" ht="22.5">
      <c r="A227" s="15">
        <v>310702002</v>
      </c>
      <c r="B227" s="15" t="s">
        <v>97</v>
      </c>
      <c r="C227" s="15" t="s">
        <v>98</v>
      </c>
      <c r="D227" s="15" t="s">
        <v>99</v>
      </c>
      <c r="E227" s="16" t="s">
        <v>1474</v>
      </c>
      <c r="F227" s="30">
        <v>20</v>
      </c>
      <c r="G227" s="30">
        <v>18</v>
      </c>
      <c r="H227" s="212">
        <f t="shared" ref="H227:I233" si="23">ROUND(F227*1.2,0)</f>
        <v>24</v>
      </c>
      <c r="I227" s="212">
        <f t="shared" si="23"/>
        <v>22</v>
      </c>
      <c r="J227" s="144"/>
    </row>
    <row r="228" spans="1:16" s="40" customFormat="1">
      <c r="A228" s="15">
        <v>310702003</v>
      </c>
      <c r="B228" s="15" t="s">
        <v>100</v>
      </c>
      <c r="C228" s="15"/>
      <c r="D228" s="15" t="s">
        <v>101</v>
      </c>
      <c r="E228" s="16" t="s">
        <v>1456</v>
      </c>
      <c r="F228" s="30">
        <v>800</v>
      </c>
      <c r="G228" s="30">
        <v>740</v>
      </c>
      <c r="H228" s="212">
        <f t="shared" si="23"/>
        <v>960</v>
      </c>
      <c r="I228" s="212">
        <f t="shared" si="23"/>
        <v>888</v>
      </c>
      <c r="J228" s="144"/>
      <c r="P228" s="203"/>
    </row>
    <row r="229" spans="1:16">
      <c r="A229" s="15">
        <v>310702004</v>
      </c>
      <c r="B229" s="15" t="s">
        <v>102</v>
      </c>
      <c r="C229" s="15"/>
      <c r="D229" s="15" t="s">
        <v>103</v>
      </c>
      <c r="E229" s="16" t="s">
        <v>1456</v>
      </c>
      <c r="F229" s="30">
        <v>3500</v>
      </c>
      <c r="G229" s="30">
        <v>3200</v>
      </c>
      <c r="H229" s="212">
        <f t="shared" si="23"/>
        <v>4200</v>
      </c>
      <c r="I229" s="212">
        <f t="shared" si="23"/>
        <v>3840</v>
      </c>
      <c r="J229" s="144"/>
    </row>
    <row r="230" spans="1:16">
      <c r="A230" s="15">
        <v>310702005</v>
      </c>
      <c r="B230" s="15" t="s">
        <v>104</v>
      </c>
      <c r="C230" s="15"/>
      <c r="D230" s="15" t="s">
        <v>105</v>
      </c>
      <c r="E230" s="16" t="s">
        <v>1456</v>
      </c>
      <c r="F230" s="30">
        <v>800</v>
      </c>
      <c r="G230" s="30">
        <v>700</v>
      </c>
      <c r="H230" s="212">
        <f t="shared" si="23"/>
        <v>960</v>
      </c>
      <c r="I230" s="212">
        <f t="shared" si="23"/>
        <v>840</v>
      </c>
      <c r="J230" s="144"/>
    </row>
    <row r="231" spans="1:16">
      <c r="A231" s="15">
        <v>310702006</v>
      </c>
      <c r="B231" s="15" t="s">
        <v>106</v>
      </c>
      <c r="C231" s="15"/>
      <c r="D231" s="15"/>
      <c r="E231" s="16" t="s">
        <v>1474</v>
      </c>
      <c r="F231" s="30">
        <v>5</v>
      </c>
      <c r="G231" s="30">
        <v>5</v>
      </c>
      <c r="H231" s="212">
        <f t="shared" si="23"/>
        <v>6</v>
      </c>
      <c r="I231" s="212">
        <f t="shared" si="23"/>
        <v>6</v>
      </c>
      <c r="J231" s="144"/>
    </row>
    <row r="232" spans="1:16" ht="22.5">
      <c r="A232" s="15">
        <v>310702007</v>
      </c>
      <c r="B232" s="15" t="s">
        <v>107</v>
      </c>
      <c r="C232" s="15"/>
      <c r="D232" s="15" t="s">
        <v>108</v>
      </c>
      <c r="E232" s="16" t="s">
        <v>1456</v>
      </c>
      <c r="F232" s="30">
        <v>1500</v>
      </c>
      <c r="G232" s="30">
        <v>1350</v>
      </c>
      <c r="H232" s="212">
        <f t="shared" si="23"/>
        <v>1800</v>
      </c>
      <c r="I232" s="212">
        <f t="shared" si="23"/>
        <v>1620</v>
      </c>
      <c r="J232" s="144"/>
    </row>
    <row r="233" spans="1:16" s="40" customFormat="1" ht="22.5">
      <c r="A233" s="15">
        <v>310702008</v>
      </c>
      <c r="B233" s="15" t="s">
        <v>109</v>
      </c>
      <c r="C233" s="15" t="s">
        <v>110</v>
      </c>
      <c r="D233" s="15" t="s">
        <v>108</v>
      </c>
      <c r="E233" s="16" t="s">
        <v>1456</v>
      </c>
      <c r="F233" s="30">
        <v>1200</v>
      </c>
      <c r="G233" s="30">
        <v>1100</v>
      </c>
      <c r="H233" s="212">
        <f t="shared" si="23"/>
        <v>1440</v>
      </c>
      <c r="I233" s="212">
        <f t="shared" si="23"/>
        <v>1320</v>
      </c>
      <c r="J233" s="144"/>
      <c r="P233" s="203"/>
    </row>
    <row r="234" spans="1:16" s="40" customFormat="1">
      <c r="A234" s="15">
        <v>310702014</v>
      </c>
      <c r="B234" s="15" t="s">
        <v>111</v>
      </c>
      <c r="C234" s="15"/>
      <c r="D234" s="15"/>
      <c r="E234" s="16" t="s">
        <v>1456</v>
      </c>
      <c r="F234" s="30">
        <v>100</v>
      </c>
      <c r="G234" s="30">
        <v>90</v>
      </c>
      <c r="H234" s="212">
        <f t="shared" ref="H234:H260" si="24">ROUND(F234*1.2,0)</f>
        <v>120</v>
      </c>
      <c r="I234" s="212">
        <f t="shared" ref="I234:I260" si="25">ROUND(G234*1.2,0)</f>
        <v>108</v>
      </c>
      <c r="J234" s="144"/>
      <c r="P234" s="203"/>
    </row>
    <row r="235" spans="1:16" ht="22.5">
      <c r="A235" s="15">
        <v>310702015</v>
      </c>
      <c r="B235" s="15" t="s">
        <v>112</v>
      </c>
      <c r="C235" s="15" t="s">
        <v>113</v>
      </c>
      <c r="D235" s="15"/>
      <c r="E235" s="16" t="s">
        <v>1456</v>
      </c>
      <c r="F235" s="30">
        <v>100</v>
      </c>
      <c r="G235" s="30">
        <v>90</v>
      </c>
      <c r="H235" s="212">
        <f t="shared" si="24"/>
        <v>120</v>
      </c>
      <c r="I235" s="212">
        <f t="shared" si="25"/>
        <v>108</v>
      </c>
      <c r="J235" s="144"/>
    </row>
    <row r="236" spans="1:16">
      <c r="A236" s="15">
        <v>310702016</v>
      </c>
      <c r="B236" s="15" t="s">
        <v>114</v>
      </c>
      <c r="C236" s="15"/>
      <c r="D236" s="15"/>
      <c r="E236" s="16" t="s">
        <v>1456</v>
      </c>
      <c r="F236" s="30">
        <v>100</v>
      </c>
      <c r="G236" s="30">
        <v>90</v>
      </c>
      <c r="H236" s="212">
        <f t="shared" si="24"/>
        <v>120</v>
      </c>
      <c r="I236" s="212">
        <f t="shared" si="25"/>
        <v>108</v>
      </c>
      <c r="J236" s="144"/>
    </row>
    <row r="237" spans="1:16">
      <c r="A237" s="15">
        <v>310702017</v>
      </c>
      <c r="B237" s="15" t="s">
        <v>115</v>
      </c>
      <c r="C237" s="15"/>
      <c r="D237" s="15"/>
      <c r="E237" s="16" t="s">
        <v>1456</v>
      </c>
      <c r="F237" s="30">
        <v>50</v>
      </c>
      <c r="G237" s="30">
        <v>45</v>
      </c>
      <c r="H237" s="212">
        <f t="shared" si="24"/>
        <v>60</v>
      </c>
      <c r="I237" s="212">
        <f t="shared" si="25"/>
        <v>54</v>
      </c>
      <c r="J237" s="144"/>
    </row>
    <row r="238" spans="1:16" ht="22.5">
      <c r="A238" s="15">
        <v>310702018</v>
      </c>
      <c r="B238" s="15" t="s">
        <v>116</v>
      </c>
      <c r="C238" s="15"/>
      <c r="D238" s="15" t="s">
        <v>117</v>
      </c>
      <c r="E238" s="16" t="s">
        <v>1456</v>
      </c>
      <c r="F238" s="30">
        <v>80</v>
      </c>
      <c r="G238" s="30">
        <v>72</v>
      </c>
      <c r="H238" s="212">
        <f t="shared" si="24"/>
        <v>96</v>
      </c>
      <c r="I238" s="212">
        <f t="shared" si="25"/>
        <v>86</v>
      </c>
      <c r="J238" s="144"/>
    </row>
    <row r="239" spans="1:16">
      <c r="A239" s="15">
        <v>310702022</v>
      </c>
      <c r="B239" s="15" t="s">
        <v>118</v>
      </c>
      <c r="C239" s="291"/>
      <c r="D239" s="15" t="s">
        <v>119</v>
      </c>
      <c r="E239" s="16" t="s">
        <v>1456</v>
      </c>
      <c r="F239" s="30">
        <v>150</v>
      </c>
      <c r="G239" s="30">
        <v>135</v>
      </c>
      <c r="H239" s="212">
        <f t="shared" si="24"/>
        <v>180</v>
      </c>
      <c r="I239" s="212">
        <f t="shared" si="25"/>
        <v>162</v>
      </c>
      <c r="J239" s="144"/>
    </row>
    <row r="240" spans="1:16">
      <c r="A240" s="122">
        <v>3108</v>
      </c>
      <c r="B240" s="122" t="s">
        <v>2806</v>
      </c>
      <c r="C240" s="291"/>
      <c r="D240" s="15"/>
      <c r="E240" s="16"/>
      <c r="F240" s="30"/>
      <c r="G240" s="30"/>
      <c r="H240" s="212"/>
      <c r="I240" s="212"/>
      <c r="J240" s="144"/>
    </row>
    <row r="241" spans="1:16">
      <c r="A241" s="15">
        <v>310800001</v>
      </c>
      <c r="B241" s="15" t="s">
        <v>120</v>
      </c>
      <c r="C241" s="15"/>
      <c r="D241" s="15"/>
      <c r="E241" s="16" t="s">
        <v>1456</v>
      </c>
      <c r="F241" s="30">
        <v>40</v>
      </c>
      <c r="G241" s="30">
        <v>36</v>
      </c>
      <c r="H241" s="212">
        <f t="shared" si="24"/>
        <v>48</v>
      </c>
      <c r="I241" s="212">
        <f t="shared" si="25"/>
        <v>43</v>
      </c>
      <c r="J241" s="144"/>
    </row>
    <row r="242" spans="1:16">
      <c r="A242" s="15">
        <v>310800002</v>
      </c>
      <c r="B242" s="15" t="s">
        <v>121</v>
      </c>
      <c r="C242" s="15"/>
      <c r="D242" s="15"/>
      <c r="E242" s="16" t="s">
        <v>1456</v>
      </c>
      <c r="F242" s="30">
        <v>50</v>
      </c>
      <c r="G242" s="30">
        <v>45</v>
      </c>
      <c r="H242" s="212">
        <f t="shared" si="24"/>
        <v>60</v>
      </c>
      <c r="I242" s="212">
        <f t="shared" si="25"/>
        <v>54</v>
      </c>
      <c r="J242" s="144"/>
    </row>
    <row r="243" spans="1:16" s="40" customFormat="1" ht="22.5">
      <c r="A243" s="15">
        <v>310800005</v>
      </c>
      <c r="B243" s="15" t="s">
        <v>122</v>
      </c>
      <c r="C243" s="15"/>
      <c r="D243" s="15"/>
      <c r="E243" s="16" t="s">
        <v>1456</v>
      </c>
      <c r="F243" s="30">
        <v>1400</v>
      </c>
      <c r="G243" s="30"/>
      <c r="H243" s="212">
        <f t="shared" si="24"/>
        <v>1680</v>
      </c>
      <c r="I243" s="212"/>
      <c r="J243" s="144" t="s">
        <v>3175</v>
      </c>
      <c r="P243" s="203"/>
    </row>
    <row r="244" spans="1:16" s="32" customFormat="1" ht="33.75">
      <c r="A244" s="19">
        <v>310800007</v>
      </c>
      <c r="B244" s="19" t="s">
        <v>123</v>
      </c>
      <c r="C244" s="25" t="s">
        <v>124</v>
      </c>
      <c r="D244" s="19"/>
      <c r="E244" s="18" t="s">
        <v>1456</v>
      </c>
      <c r="F244" s="55">
        <v>12</v>
      </c>
      <c r="G244" s="55">
        <v>11</v>
      </c>
      <c r="H244" s="212">
        <f t="shared" si="24"/>
        <v>14</v>
      </c>
      <c r="I244" s="212">
        <f t="shared" si="25"/>
        <v>13</v>
      </c>
      <c r="J244" s="144" t="s">
        <v>3176</v>
      </c>
      <c r="P244" s="204"/>
    </row>
    <row r="245" spans="1:16" s="40" customFormat="1" ht="22.5">
      <c r="A245" s="15">
        <v>310800008</v>
      </c>
      <c r="B245" s="15" t="s">
        <v>125</v>
      </c>
      <c r="C245" s="15" t="s">
        <v>126</v>
      </c>
      <c r="D245" s="15"/>
      <c r="E245" s="16" t="s">
        <v>1456</v>
      </c>
      <c r="F245" s="30">
        <v>1500</v>
      </c>
      <c r="G245" s="30"/>
      <c r="H245" s="212">
        <f t="shared" si="24"/>
        <v>1800</v>
      </c>
      <c r="I245" s="212"/>
      <c r="J245" s="144" t="s">
        <v>127</v>
      </c>
      <c r="P245" s="203"/>
    </row>
    <row r="246" spans="1:16" s="32" customFormat="1" ht="56.25">
      <c r="A246" s="19">
        <v>310800011</v>
      </c>
      <c r="B246" s="19" t="s">
        <v>128</v>
      </c>
      <c r="C246" s="19" t="s">
        <v>129</v>
      </c>
      <c r="D246" s="19"/>
      <c r="E246" s="18" t="s">
        <v>1456</v>
      </c>
      <c r="F246" s="31">
        <v>50</v>
      </c>
      <c r="G246" s="31">
        <v>45</v>
      </c>
      <c r="H246" s="212">
        <f t="shared" si="24"/>
        <v>60</v>
      </c>
      <c r="I246" s="212">
        <f t="shared" si="25"/>
        <v>54</v>
      </c>
      <c r="J246" s="144"/>
      <c r="P246" s="204"/>
    </row>
    <row r="247" spans="1:16" ht="22.5">
      <c r="A247" s="15">
        <v>310800012</v>
      </c>
      <c r="B247" s="15" t="s">
        <v>130</v>
      </c>
      <c r="C247" s="15" t="s">
        <v>131</v>
      </c>
      <c r="D247" s="15"/>
      <c r="E247" s="16" t="s">
        <v>132</v>
      </c>
      <c r="F247" s="30">
        <v>1300</v>
      </c>
      <c r="G247" s="30">
        <v>1200</v>
      </c>
      <c r="H247" s="212">
        <f t="shared" si="24"/>
        <v>1560</v>
      </c>
      <c r="I247" s="212">
        <f t="shared" si="25"/>
        <v>1440</v>
      </c>
      <c r="J247" s="144"/>
    </row>
    <row r="248" spans="1:16" s="40" customFormat="1">
      <c r="A248" s="15">
        <v>310800013</v>
      </c>
      <c r="B248" s="15" t="s">
        <v>133</v>
      </c>
      <c r="C248" s="15" t="s">
        <v>134</v>
      </c>
      <c r="D248" s="15"/>
      <c r="E248" s="16" t="s">
        <v>1456</v>
      </c>
      <c r="F248" s="30">
        <v>210</v>
      </c>
      <c r="G248" s="30">
        <v>200</v>
      </c>
      <c r="H248" s="212">
        <f t="shared" si="24"/>
        <v>252</v>
      </c>
      <c r="I248" s="212">
        <f t="shared" si="25"/>
        <v>240</v>
      </c>
      <c r="J248" s="144"/>
      <c r="P248" s="203"/>
    </row>
    <row r="249" spans="1:16" s="40" customFormat="1">
      <c r="A249" s="15">
        <v>310800014</v>
      </c>
      <c r="B249" s="15" t="s">
        <v>135</v>
      </c>
      <c r="C249" s="15"/>
      <c r="D249" s="15"/>
      <c r="E249" s="16" t="s">
        <v>1456</v>
      </c>
      <c r="F249" s="30">
        <v>250</v>
      </c>
      <c r="G249" s="30"/>
      <c r="H249" s="212">
        <f t="shared" si="24"/>
        <v>300</v>
      </c>
      <c r="I249" s="212"/>
      <c r="J249" s="144"/>
      <c r="P249" s="203"/>
    </row>
    <row r="250" spans="1:16" s="40" customFormat="1" ht="22.5">
      <c r="A250" s="15">
        <v>310800016</v>
      </c>
      <c r="B250" s="15" t="s">
        <v>136</v>
      </c>
      <c r="C250" s="15" t="s">
        <v>137</v>
      </c>
      <c r="D250" s="15"/>
      <c r="E250" s="16" t="s">
        <v>3276</v>
      </c>
      <c r="F250" s="30">
        <v>30</v>
      </c>
      <c r="G250" s="30"/>
      <c r="H250" s="212">
        <f t="shared" si="24"/>
        <v>36</v>
      </c>
      <c r="I250" s="212"/>
      <c r="J250" s="144"/>
      <c r="P250" s="203"/>
    </row>
    <row r="251" spans="1:16" ht="33.75">
      <c r="A251" s="15">
        <v>310800020</v>
      </c>
      <c r="B251" s="15" t="s">
        <v>138</v>
      </c>
      <c r="C251" s="15" t="s">
        <v>139</v>
      </c>
      <c r="D251" s="15" t="s">
        <v>140</v>
      </c>
      <c r="E251" s="16" t="s">
        <v>1456</v>
      </c>
      <c r="F251" s="30">
        <v>3000</v>
      </c>
      <c r="G251" s="30">
        <v>2700</v>
      </c>
      <c r="H251" s="212">
        <f t="shared" si="24"/>
        <v>3600</v>
      </c>
      <c r="I251" s="212">
        <f t="shared" si="25"/>
        <v>3240</v>
      </c>
      <c r="J251" s="144"/>
    </row>
    <row r="252" spans="1:16" ht="33.75">
      <c r="A252" s="15">
        <v>310800021</v>
      </c>
      <c r="B252" s="15" t="s">
        <v>141</v>
      </c>
      <c r="C252" s="15" t="s">
        <v>139</v>
      </c>
      <c r="D252" s="15" t="s">
        <v>140</v>
      </c>
      <c r="E252" s="16" t="s">
        <v>1456</v>
      </c>
      <c r="F252" s="30">
        <v>3000</v>
      </c>
      <c r="G252" s="30">
        <v>2700</v>
      </c>
      <c r="H252" s="212">
        <f t="shared" si="24"/>
        <v>3600</v>
      </c>
      <c r="I252" s="212">
        <f t="shared" si="25"/>
        <v>3240</v>
      </c>
      <c r="J252" s="144"/>
    </row>
    <row r="253" spans="1:16" ht="33.75">
      <c r="A253" s="15">
        <v>310800022</v>
      </c>
      <c r="B253" s="15" t="s">
        <v>142</v>
      </c>
      <c r="C253" s="15" t="s">
        <v>143</v>
      </c>
      <c r="D253" s="15"/>
      <c r="E253" s="16" t="s">
        <v>1456</v>
      </c>
      <c r="F253" s="30">
        <v>3000</v>
      </c>
      <c r="G253" s="30">
        <v>2700</v>
      </c>
      <c r="H253" s="212">
        <f t="shared" si="24"/>
        <v>3600</v>
      </c>
      <c r="I253" s="212">
        <f t="shared" si="25"/>
        <v>3240</v>
      </c>
      <c r="J253" s="144"/>
    </row>
    <row r="254" spans="1:16" s="32" customFormat="1" ht="45">
      <c r="A254" s="19">
        <v>310800024</v>
      </c>
      <c r="B254" s="19" t="s">
        <v>144</v>
      </c>
      <c r="C254" s="19" t="s">
        <v>145</v>
      </c>
      <c r="D254" s="19"/>
      <c r="E254" s="18" t="s">
        <v>1456</v>
      </c>
      <c r="F254" s="31">
        <v>2500</v>
      </c>
      <c r="G254" s="31"/>
      <c r="H254" s="212">
        <f t="shared" si="24"/>
        <v>3000</v>
      </c>
      <c r="I254" s="212"/>
      <c r="J254" s="149" t="s">
        <v>146</v>
      </c>
      <c r="P254" s="204"/>
    </row>
    <row r="255" spans="1:16">
      <c r="A255" s="15">
        <v>310800026</v>
      </c>
      <c r="B255" s="15" t="s">
        <v>147</v>
      </c>
      <c r="C255" s="15"/>
      <c r="D255" s="15"/>
      <c r="E255" s="16" t="s">
        <v>1456</v>
      </c>
      <c r="F255" s="30">
        <v>50</v>
      </c>
      <c r="G255" s="30">
        <v>45</v>
      </c>
      <c r="H255" s="212">
        <f t="shared" si="24"/>
        <v>60</v>
      </c>
      <c r="I255" s="212">
        <f t="shared" si="25"/>
        <v>54</v>
      </c>
      <c r="J255" s="144"/>
    </row>
    <row r="256" spans="1:16">
      <c r="A256" s="122">
        <v>3109</v>
      </c>
      <c r="B256" s="122" t="s">
        <v>2807</v>
      </c>
      <c r="C256" s="15"/>
      <c r="D256" s="15"/>
      <c r="E256" s="16"/>
      <c r="F256" s="30"/>
      <c r="G256" s="30"/>
      <c r="H256" s="212"/>
      <c r="I256" s="212"/>
      <c r="J256" s="144"/>
    </row>
    <row r="257" spans="1:16">
      <c r="A257" s="15">
        <v>310901004</v>
      </c>
      <c r="B257" s="15" t="s">
        <v>148</v>
      </c>
      <c r="C257" s="15" t="s">
        <v>149</v>
      </c>
      <c r="D257" s="15"/>
      <c r="E257" s="16" t="s">
        <v>1456</v>
      </c>
      <c r="F257" s="30">
        <v>50</v>
      </c>
      <c r="G257" s="30">
        <v>45</v>
      </c>
      <c r="H257" s="212">
        <f t="shared" si="24"/>
        <v>60</v>
      </c>
      <c r="I257" s="212">
        <f t="shared" si="25"/>
        <v>54</v>
      </c>
      <c r="J257" s="144"/>
    </row>
    <row r="258" spans="1:16">
      <c r="A258" s="15">
        <v>310901005</v>
      </c>
      <c r="B258" s="15" t="s">
        <v>150</v>
      </c>
      <c r="C258" s="15" t="s">
        <v>151</v>
      </c>
      <c r="D258" s="15"/>
      <c r="E258" s="16" t="s">
        <v>1456</v>
      </c>
      <c r="F258" s="30">
        <v>100</v>
      </c>
      <c r="G258" s="30">
        <v>90</v>
      </c>
      <c r="H258" s="212">
        <f t="shared" si="24"/>
        <v>120</v>
      </c>
      <c r="I258" s="212">
        <f t="shared" si="25"/>
        <v>108</v>
      </c>
      <c r="J258" s="144"/>
    </row>
    <row r="259" spans="1:16" ht="22.5">
      <c r="A259" s="15">
        <v>310901007</v>
      </c>
      <c r="B259" s="15" t="s">
        <v>152</v>
      </c>
      <c r="C259" s="15" t="s">
        <v>153</v>
      </c>
      <c r="D259" s="15"/>
      <c r="E259" s="16" t="s">
        <v>154</v>
      </c>
      <c r="F259" s="30">
        <v>300</v>
      </c>
      <c r="G259" s="30">
        <v>270</v>
      </c>
      <c r="H259" s="212">
        <f t="shared" si="24"/>
        <v>360</v>
      </c>
      <c r="I259" s="212">
        <f t="shared" si="25"/>
        <v>324</v>
      </c>
      <c r="J259" s="144"/>
    </row>
    <row r="260" spans="1:16" s="32" customFormat="1" ht="56.25">
      <c r="A260" s="19">
        <v>310901008</v>
      </c>
      <c r="B260" s="19" t="s">
        <v>155</v>
      </c>
      <c r="C260" s="25" t="s">
        <v>156</v>
      </c>
      <c r="D260" s="19" t="s">
        <v>157</v>
      </c>
      <c r="E260" s="18" t="s">
        <v>1456</v>
      </c>
      <c r="F260" s="31">
        <v>450</v>
      </c>
      <c r="G260" s="31">
        <v>400</v>
      </c>
      <c r="H260" s="212">
        <f t="shared" si="24"/>
        <v>540</v>
      </c>
      <c r="I260" s="212">
        <f t="shared" si="25"/>
        <v>480</v>
      </c>
      <c r="J260" s="144"/>
      <c r="P260" s="204"/>
    </row>
    <row r="261" spans="1:16">
      <c r="A261" s="15">
        <v>310902005</v>
      </c>
      <c r="B261" s="15" t="s">
        <v>158</v>
      </c>
      <c r="C261" s="15" t="s">
        <v>159</v>
      </c>
      <c r="D261" s="15"/>
      <c r="E261" s="16" t="s">
        <v>1456</v>
      </c>
      <c r="F261" s="30">
        <v>60</v>
      </c>
      <c r="G261" s="30">
        <v>55</v>
      </c>
      <c r="H261" s="212">
        <f t="shared" ref="H261:H273" si="26">ROUND(F261*1.2,0)</f>
        <v>72</v>
      </c>
      <c r="I261" s="212">
        <f t="shared" ref="I261:I273" si="27">ROUND(G261*1.2,0)</f>
        <v>66</v>
      </c>
      <c r="J261" s="144"/>
    </row>
    <row r="262" spans="1:16" s="32" customFormat="1" ht="22.5">
      <c r="A262" s="19">
        <v>310902006</v>
      </c>
      <c r="B262" s="19" t="s">
        <v>160</v>
      </c>
      <c r="C262" s="25"/>
      <c r="D262" s="19" t="s">
        <v>161</v>
      </c>
      <c r="E262" s="18" t="s">
        <v>1456</v>
      </c>
      <c r="F262" s="31">
        <v>200</v>
      </c>
      <c r="G262" s="31">
        <v>180</v>
      </c>
      <c r="H262" s="212">
        <f t="shared" si="26"/>
        <v>240</v>
      </c>
      <c r="I262" s="212">
        <f t="shared" si="27"/>
        <v>216</v>
      </c>
      <c r="J262" s="144" t="s">
        <v>3177</v>
      </c>
      <c r="P262" s="204"/>
    </row>
    <row r="263" spans="1:16" s="32" customFormat="1" ht="22.5">
      <c r="A263" s="154" t="s">
        <v>3543</v>
      </c>
      <c r="B263" s="154" t="s">
        <v>3541</v>
      </c>
      <c r="C263" s="25"/>
      <c r="D263" s="19" t="s">
        <v>4534</v>
      </c>
      <c r="E263" s="18" t="s">
        <v>1456</v>
      </c>
      <c r="F263" s="31">
        <v>200</v>
      </c>
      <c r="G263" s="31">
        <v>180</v>
      </c>
      <c r="H263" s="212">
        <f t="shared" si="26"/>
        <v>240</v>
      </c>
      <c r="I263" s="212">
        <f t="shared" si="27"/>
        <v>216</v>
      </c>
      <c r="J263" s="144" t="s">
        <v>3600</v>
      </c>
      <c r="P263" s="204"/>
    </row>
    <row r="264" spans="1:16" s="32" customFormat="1" ht="22.5">
      <c r="A264" s="154" t="s">
        <v>3548</v>
      </c>
      <c r="B264" s="154" t="s">
        <v>3542</v>
      </c>
      <c r="C264" s="25"/>
      <c r="D264" s="19" t="s">
        <v>4534</v>
      </c>
      <c r="E264" s="18" t="s">
        <v>1456</v>
      </c>
      <c r="F264" s="31">
        <v>200</v>
      </c>
      <c r="G264" s="31">
        <v>180</v>
      </c>
      <c r="H264" s="212">
        <f t="shared" si="26"/>
        <v>240</v>
      </c>
      <c r="I264" s="212">
        <f t="shared" si="27"/>
        <v>216</v>
      </c>
      <c r="J264" s="144" t="s">
        <v>3600</v>
      </c>
      <c r="P264" s="204"/>
    </row>
    <row r="265" spans="1:16" s="32" customFormat="1" ht="22.5">
      <c r="A265" s="154" t="s">
        <v>3549</v>
      </c>
      <c r="B265" s="154" t="s">
        <v>3545</v>
      </c>
      <c r="C265" s="25"/>
      <c r="D265" s="19" t="s">
        <v>4534</v>
      </c>
      <c r="E265" s="18" t="s">
        <v>1456</v>
      </c>
      <c r="F265" s="31">
        <v>200</v>
      </c>
      <c r="G265" s="31">
        <v>180</v>
      </c>
      <c r="H265" s="212">
        <f t="shared" si="26"/>
        <v>240</v>
      </c>
      <c r="I265" s="212">
        <f t="shared" si="27"/>
        <v>216</v>
      </c>
      <c r="J265" s="144" t="s">
        <v>3600</v>
      </c>
      <c r="P265" s="204"/>
    </row>
    <row r="266" spans="1:16" s="32" customFormat="1" ht="22.5">
      <c r="A266" s="154" t="s">
        <v>3550</v>
      </c>
      <c r="B266" s="154" t="s">
        <v>3546</v>
      </c>
      <c r="C266" s="25"/>
      <c r="D266" s="19" t="s">
        <v>4534</v>
      </c>
      <c r="E266" s="18" t="s">
        <v>1456</v>
      </c>
      <c r="F266" s="31">
        <v>200</v>
      </c>
      <c r="G266" s="31">
        <v>180</v>
      </c>
      <c r="H266" s="212">
        <f t="shared" si="26"/>
        <v>240</v>
      </c>
      <c r="I266" s="212">
        <f t="shared" si="27"/>
        <v>216</v>
      </c>
      <c r="J266" s="144" t="s">
        <v>3600</v>
      </c>
      <c r="P266" s="204"/>
    </row>
    <row r="267" spans="1:16" s="32" customFormat="1" ht="22.5">
      <c r="A267" s="154" t="s">
        <v>3544</v>
      </c>
      <c r="B267" s="154" t="s">
        <v>3547</v>
      </c>
      <c r="C267" s="25"/>
      <c r="D267" s="19" t="s">
        <v>4534</v>
      </c>
      <c r="E267" s="18" t="s">
        <v>1456</v>
      </c>
      <c r="F267" s="31">
        <v>200</v>
      </c>
      <c r="G267" s="31">
        <v>180</v>
      </c>
      <c r="H267" s="212">
        <f t="shared" si="26"/>
        <v>240</v>
      </c>
      <c r="I267" s="212">
        <f t="shared" si="27"/>
        <v>216</v>
      </c>
      <c r="J267" s="144" t="s">
        <v>3600</v>
      </c>
      <c r="P267" s="204"/>
    </row>
    <row r="268" spans="1:16" s="32" customFormat="1" ht="22.5">
      <c r="A268" s="154" t="s">
        <v>3551</v>
      </c>
      <c r="B268" s="154" t="s">
        <v>3552</v>
      </c>
      <c r="C268" s="25" t="s">
        <v>4535</v>
      </c>
      <c r="D268" s="19"/>
      <c r="E268" s="18" t="s">
        <v>1456</v>
      </c>
      <c r="F268" s="31">
        <v>200</v>
      </c>
      <c r="G268" s="31">
        <v>180</v>
      </c>
      <c r="H268" s="212">
        <f t="shared" si="26"/>
        <v>240</v>
      </c>
      <c r="I268" s="212">
        <f t="shared" si="27"/>
        <v>216</v>
      </c>
      <c r="J268" s="144" t="s">
        <v>3600</v>
      </c>
      <c r="P268" s="204"/>
    </row>
    <row r="269" spans="1:16" s="32" customFormat="1" ht="33.75">
      <c r="A269" s="19">
        <v>310902007</v>
      </c>
      <c r="B269" s="19" t="s">
        <v>162</v>
      </c>
      <c r="C269" s="25" t="s">
        <v>163</v>
      </c>
      <c r="D269" s="19" t="s">
        <v>75</v>
      </c>
      <c r="E269" s="18" t="s">
        <v>1456</v>
      </c>
      <c r="F269" s="31">
        <v>500</v>
      </c>
      <c r="G269" s="31">
        <v>450</v>
      </c>
      <c r="H269" s="212">
        <f t="shared" si="26"/>
        <v>600</v>
      </c>
      <c r="I269" s="212">
        <f t="shared" si="27"/>
        <v>540</v>
      </c>
      <c r="J269" s="144"/>
      <c r="P269" s="204"/>
    </row>
    <row r="270" spans="1:16">
      <c r="A270" s="15">
        <v>310902008</v>
      </c>
      <c r="B270" s="15" t="s">
        <v>164</v>
      </c>
      <c r="C270" s="15"/>
      <c r="D270" s="15"/>
      <c r="E270" s="16" t="s">
        <v>1456</v>
      </c>
      <c r="F270" s="30">
        <v>400</v>
      </c>
      <c r="G270" s="30">
        <v>360</v>
      </c>
      <c r="H270" s="212">
        <f t="shared" si="26"/>
        <v>480</v>
      </c>
      <c r="I270" s="212">
        <f t="shared" si="27"/>
        <v>432</v>
      </c>
      <c r="J270" s="144"/>
    </row>
    <row r="271" spans="1:16">
      <c r="A271" s="155" t="s">
        <v>3553</v>
      </c>
      <c r="B271" s="155" t="s">
        <v>3555</v>
      </c>
      <c r="C271" s="15"/>
      <c r="D271" s="15"/>
      <c r="E271" s="16" t="s">
        <v>1456</v>
      </c>
      <c r="F271" s="30">
        <v>400</v>
      </c>
      <c r="G271" s="30">
        <v>360</v>
      </c>
      <c r="H271" s="212">
        <f t="shared" si="26"/>
        <v>480</v>
      </c>
      <c r="I271" s="212">
        <f t="shared" si="27"/>
        <v>432</v>
      </c>
      <c r="J271" s="144"/>
    </row>
    <row r="272" spans="1:16">
      <c r="A272" s="155" t="s">
        <v>3554</v>
      </c>
      <c r="B272" s="155" t="s">
        <v>3556</v>
      </c>
      <c r="C272" s="15"/>
      <c r="D272" s="15"/>
      <c r="E272" s="16" t="s">
        <v>1456</v>
      </c>
      <c r="F272" s="30">
        <v>400</v>
      </c>
      <c r="G272" s="30">
        <v>360</v>
      </c>
      <c r="H272" s="212">
        <f t="shared" si="26"/>
        <v>480</v>
      </c>
      <c r="I272" s="212">
        <f t="shared" si="27"/>
        <v>432</v>
      </c>
      <c r="J272" s="144"/>
    </row>
    <row r="273" spans="1:16">
      <c r="A273" s="155" t="s">
        <v>3558</v>
      </c>
      <c r="B273" s="155" t="s">
        <v>3557</v>
      </c>
      <c r="C273" s="15"/>
      <c r="D273" s="15"/>
      <c r="E273" s="16" t="s">
        <v>1456</v>
      </c>
      <c r="F273" s="30">
        <v>400</v>
      </c>
      <c r="G273" s="30">
        <v>360</v>
      </c>
      <c r="H273" s="212">
        <f t="shared" si="26"/>
        <v>480</v>
      </c>
      <c r="I273" s="212">
        <f t="shared" si="27"/>
        <v>432</v>
      </c>
      <c r="J273" s="144"/>
    </row>
    <row r="274" spans="1:16" ht="22.5">
      <c r="A274" s="15">
        <v>310903003</v>
      </c>
      <c r="B274" s="15" t="s">
        <v>165</v>
      </c>
      <c r="C274" s="15" t="s">
        <v>166</v>
      </c>
      <c r="D274" s="15"/>
      <c r="E274" s="16" t="s">
        <v>1456</v>
      </c>
      <c r="F274" s="30">
        <v>800</v>
      </c>
      <c r="G274" s="30">
        <v>720</v>
      </c>
      <c r="H274" s="212">
        <f t="shared" ref="H274:I280" si="28">ROUND(F274*1.2,0)</f>
        <v>960</v>
      </c>
      <c r="I274" s="212">
        <f t="shared" si="28"/>
        <v>864</v>
      </c>
      <c r="J274" s="144"/>
    </row>
    <row r="275" spans="1:16">
      <c r="A275" s="155" t="s">
        <v>3560</v>
      </c>
      <c r="B275" s="155" t="s">
        <v>3559</v>
      </c>
      <c r="C275" s="15"/>
      <c r="D275" s="15"/>
      <c r="E275" s="16" t="s">
        <v>1456</v>
      </c>
      <c r="F275" s="30">
        <v>800</v>
      </c>
      <c r="G275" s="30">
        <v>720</v>
      </c>
      <c r="H275" s="212">
        <f>ROUND(F275*1.2,0)</f>
        <v>960</v>
      </c>
      <c r="I275" s="212">
        <f>ROUND(G275*1.2,0)</f>
        <v>864</v>
      </c>
      <c r="J275" s="144"/>
    </row>
    <row r="276" spans="1:16">
      <c r="A276" s="15">
        <v>310903005</v>
      </c>
      <c r="B276" s="15" t="s">
        <v>167</v>
      </c>
      <c r="C276" s="15" t="s">
        <v>149</v>
      </c>
      <c r="D276" s="15"/>
      <c r="E276" s="16" t="s">
        <v>1456</v>
      </c>
      <c r="F276" s="30">
        <v>180</v>
      </c>
      <c r="G276" s="30">
        <v>170</v>
      </c>
      <c r="H276" s="212">
        <f t="shared" si="28"/>
        <v>216</v>
      </c>
      <c r="I276" s="212">
        <f t="shared" si="28"/>
        <v>204</v>
      </c>
      <c r="J276" s="144"/>
    </row>
    <row r="277" spans="1:16">
      <c r="A277" s="15">
        <v>310903006</v>
      </c>
      <c r="B277" s="15" t="s">
        <v>168</v>
      </c>
      <c r="C277" s="15" t="s">
        <v>149</v>
      </c>
      <c r="D277" s="15"/>
      <c r="E277" s="16" t="s">
        <v>1456</v>
      </c>
      <c r="F277" s="30">
        <v>100</v>
      </c>
      <c r="G277" s="30">
        <v>90</v>
      </c>
      <c r="H277" s="212">
        <f t="shared" si="28"/>
        <v>120</v>
      </c>
      <c r="I277" s="212">
        <f t="shared" si="28"/>
        <v>108</v>
      </c>
      <c r="J277" s="144"/>
    </row>
    <row r="278" spans="1:16">
      <c r="A278" s="15">
        <v>310903007</v>
      </c>
      <c r="B278" s="15" t="s">
        <v>169</v>
      </c>
      <c r="C278" s="15"/>
      <c r="D278" s="15" t="s">
        <v>170</v>
      </c>
      <c r="E278" s="16" t="s">
        <v>1456</v>
      </c>
      <c r="F278" s="30">
        <v>400</v>
      </c>
      <c r="G278" s="30">
        <v>360</v>
      </c>
      <c r="H278" s="212">
        <f t="shared" si="28"/>
        <v>480</v>
      </c>
      <c r="I278" s="212">
        <f t="shared" si="28"/>
        <v>432</v>
      </c>
      <c r="J278" s="144"/>
    </row>
    <row r="279" spans="1:16">
      <c r="A279" s="15">
        <v>310903010</v>
      </c>
      <c r="B279" s="15" t="s">
        <v>171</v>
      </c>
      <c r="C279" s="15"/>
      <c r="D279" s="15"/>
      <c r="E279" s="16" t="s">
        <v>1456</v>
      </c>
      <c r="F279" s="30">
        <v>200</v>
      </c>
      <c r="G279" s="30">
        <v>180</v>
      </c>
      <c r="H279" s="212">
        <f t="shared" si="28"/>
        <v>240</v>
      </c>
      <c r="I279" s="212">
        <f t="shared" si="28"/>
        <v>216</v>
      </c>
      <c r="J279" s="144"/>
    </row>
    <row r="280" spans="1:16" ht="22.5">
      <c r="A280" s="15">
        <v>310903011</v>
      </c>
      <c r="B280" s="15" t="s">
        <v>172</v>
      </c>
      <c r="C280" s="15" t="s">
        <v>173</v>
      </c>
      <c r="D280" s="15"/>
      <c r="E280" s="16" t="s">
        <v>1456</v>
      </c>
      <c r="F280" s="30">
        <v>150</v>
      </c>
      <c r="G280" s="30">
        <v>130</v>
      </c>
      <c r="H280" s="212">
        <f t="shared" si="28"/>
        <v>180</v>
      </c>
      <c r="I280" s="212">
        <f t="shared" si="28"/>
        <v>156</v>
      </c>
      <c r="J280" s="144"/>
    </row>
    <row r="281" spans="1:16" s="32" customFormat="1" ht="22.5">
      <c r="A281" s="19">
        <v>310904001</v>
      </c>
      <c r="B281" s="19" t="s">
        <v>174</v>
      </c>
      <c r="C281" s="19" t="s">
        <v>175</v>
      </c>
      <c r="D281" s="19"/>
      <c r="E281" s="18" t="s">
        <v>1456</v>
      </c>
      <c r="F281" s="31">
        <v>400</v>
      </c>
      <c r="G281" s="31">
        <v>360</v>
      </c>
      <c r="H281" s="212">
        <f t="shared" ref="H281:I283" si="29">ROUND(F281*1.2,0)</f>
        <v>480</v>
      </c>
      <c r="I281" s="212">
        <f t="shared" si="29"/>
        <v>432</v>
      </c>
      <c r="J281" s="144"/>
      <c r="P281" s="204"/>
    </row>
    <row r="282" spans="1:16" s="32" customFormat="1">
      <c r="A282" s="19">
        <v>310904003</v>
      </c>
      <c r="B282" s="19" t="s">
        <v>176</v>
      </c>
      <c r="C282" s="19" t="s">
        <v>177</v>
      </c>
      <c r="D282" s="19"/>
      <c r="E282" s="18" t="s">
        <v>1456</v>
      </c>
      <c r="F282" s="31">
        <v>20</v>
      </c>
      <c r="G282" s="31">
        <v>18</v>
      </c>
      <c r="H282" s="212">
        <f t="shared" si="29"/>
        <v>24</v>
      </c>
      <c r="I282" s="212">
        <f t="shared" si="29"/>
        <v>22</v>
      </c>
      <c r="J282" s="144"/>
      <c r="P282" s="204"/>
    </row>
    <row r="283" spans="1:16">
      <c r="A283" s="15">
        <v>310904004</v>
      </c>
      <c r="B283" s="15" t="s">
        <v>178</v>
      </c>
      <c r="C283" s="15"/>
      <c r="D283" s="15"/>
      <c r="E283" s="16" t="s">
        <v>1456</v>
      </c>
      <c r="F283" s="30">
        <v>8</v>
      </c>
      <c r="G283" s="30">
        <v>8</v>
      </c>
      <c r="H283" s="212">
        <f t="shared" si="29"/>
        <v>10</v>
      </c>
      <c r="I283" s="212">
        <f t="shared" si="29"/>
        <v>10</v>
      </c>
      <c r="J283" s="144"/>
    </row>
    <row r="284" spans="1:16" ht="33.75">
      <c r="A284" s="15">
        <v>310904006</v>
      </c>
      <c r="B284" s="15" t="s">
        <v>179</v>
      </c>
      <c r="C284" s="15"/>
      <c r="D284" s="15"/>
      <c r="E284" s="16" t="s">
        <v>1456</v>
      </c>
      <c r="F284" s="30">
        <v>50</v>
      </c>
      <c r="G284" s="30">
        <v>45</v>
      </c>
      <c r="H284" s="212">
        <f>ROUND(F284*1.2,0)</f>
        <v>60</v>
      </c>
      <c r="I284" s="212">
        <f>ROUND(G284*1.2,0)</f>
        <v>54</v>
      </c>
      <c r="J284" s="144" t="s">
        <v>3178</v>
      </c>
    </row>
    <row r="285" spans="1:16" ht="22.5">
      <c r="A285" s="15">
        <v>310904007</v>
      </c>
      <c r="B285" s="15" t="s">
        <v>180</v>
      </c>
      <c r="C285" s="15"/>
      <c r="D285" s="15"/>
      <c r="E285" s="16" t="s">
        <v>1456</v>
      </c>
      <c r="F285" s="30">
        <v>80</v>
      </c>
      <c r="G285" s="30">
        <v>72</v>
      </c>
      <c r="H285" s="212">
        <f>ROUND(F285*1.2,0)</f>
        <v>96</v>
      </c>
      <c r="I285" s="212">
        <f>ROUND(G285*1.2,0)</f>
        <v>86</v>
      </c>
      <c r="J285" s="150"/>
    </row>
    <row r="286" spans="1:16" ht="22.5">
      <c r="A286" s="15">
        <v>310905001</v>
      </c>
      <c r="B286" s="15" t="s">
        <v>181</v>
      </c>
      <c r="C286" s="15" t="s">
        <v>182</v>
      </c>
      <c r="D286" s="15"/>
      <c r="E286" s="16" t="s">
        <v>1456</v>
      </c>
      <c r="F286" s="30">
        <v>50</v>
      </c>
      <c r="G286" s="30">
        <v>45</v>
      </c>
      <c r="H286" s="212">
        <f t="shared" ref="H286:H308" si="30">ROUND(F286*1.2,0)</f>
        <v>60</v>
      </c>
      <c r="I286" s="212">
        <f t="shared" ref="I286:I308" si="31">ROUND(G286*1.2,0)</f>
        <v>54</v>
      </c>
      <c r="J286" s="144" t="s">
        <v>3179</v>
      </c>
    </row>
    <row r="287" spans="1:16">
      <c r="A287" s="15">
        <v>310905003</v>
      </c>
      <c r="B287" s="15" t="s">
        <v>183</v>
      </c>
      <c r="C287" s="15" t="s">
        <v>149</v>
      </c>
      <c r="D287" s="15"/>
      <c r="E287" s="16" t="s">
        <v>1456</v>
      </c>
      <c r="F287" s="30">
        <v>120</v>
      </c>
      <c r="G287" s="30">
        <v>110</v>
      </c>
      <c r="H287" s="212">
        <f t="shared" si="30"/>
        <v>144</v>
      </c>
      <c r="I287" s="212">
        <f t="shared" si="31"/>
        <v>132</v>
      </c>
      <c r="J287" s="150"/>
    </row>
    <row r="288" spans="1:16">
      <c r="A288" s="15">
        <v>310905004</v>
      </c>
      <c r="B288" s="15" t="s">
        <v>184</v>
      </c>
      <c r="C288" s="15"/>
      <c r="D288" s="15"/>
      <c r="E288" s="16" t="s">
        <v>1456</v>
      </c>
      <c r="F288" s="30">
        <v>500</v>
      </c>
      <c r="G288" s="30">
        <v>450</v>
      </c>
      <c r="H288" s="212">
        <f t="shared" si="30"/>
        <v>600</v>
      </c>
      <c r="I288" s="212">
        <f t="shared" si="31"/>
        <v>540</v>
      </c>
      <c r="J288" s="150"/>
    </row>
    <row r="289" spans="1:16">
      <c r="A289" s="155" t="s">
        <v>3561</v>
      </c>
      <c r="B289" s="155" t="s">
        <v>3562</v>
      </c>
      <c r="C289" s="15"/>
      <c r="D289" s="15"/>
      <c r="E289" s="16" t="s">
        <v>1456</v>
      </c>
      <c r="F289" s="30">
        <v>500</v>
      </c>
      <c r="G289" s="30">
        <v>450</v>
      </c>
      <c r="H289" s="212">
        <f>ROUND(F289*1.2,0)</f>
        <v>600</v>
      </c>
      <c r="I289" s="212">
        <f>ROUND(G289*1.2,0)</f>
        <v>540</v>
      </c>
      <c r="J289" s="150"/>
    </row>
    <row r="290" spans="1:16" ht="22.5">
      <c r="A290" s="15">
        <v>310905005</v>
      </c>
      <c r="B290" s="15" t="s">
        <v>185</v>
      </c>
      <c r="C290" s="15"/>
      <c r="D290" s="15"/>
      <c r="E290" s="16" t="s">
        <v>1456</v>
      </c>
      <c r="F290" s="30">
        <v>120</v>
      </c>
      <c r="G290" s="30">
        <v>110</v>
      </c>
      <c r="H290" s="212">
        <f t="shared" si="30"/>
        <v>144</v>
      </c>
      <c r="I290" s="212">
        <f t="shared" si="31"/>
        <v>132</v>
      </c>
      <c r="J290" s="144" t="s">
        <v>3180</v>
      </c>
    </row>
    <row r="291" spans="1:16" ht="22.5">
      <c r="A291" s="15">
        <v>310905006</v>
      </c>
      <c r="B291" s="15" t="s">
        <v>186</v>
      </c>
      <c r="C291" s="15"/>
      <c r="D291" s="15"/>
      <c r="E291" s="16" t="s">
        <v>1456</v>
      </c>
      <c r="F291" s="30">
        <v>150</v>
      </c>
      <c r="G291" s="30">
        <v>130</v>
      </c>
      <c r="H291" s="212">
        <f t="shared" si="30"/>
        <v>180</v>
      </c>
      <c r="I291" s="212">
        <f t="shared" si="31"/>
        <v>156</v>
      </c>
      <c r="J291" s="144" t="s">
        <v>3598</v>
      </c>
    </row>
    <row r="292" spans="1:16">
      <c r="A292" s="15">
        <v>310905007</v>
      </c>
      <c r="B292" s="15" t="s">
        <v>187</v>
      </c>
      <c r="C292" s="15" t="s">
        <v>149</v>
      </c>
      <c r="D292" s="15"/>
      <c r="E292" s="16" t="s">
        <v>1456</v>
      </c>
      <c r="F292" s="30">
        <v>500</v>
      </c>
      <c r="G292" s="30">
        <v>450</v>
      </c>
      <c r="H292" s="212">
        <f t="shared" si="30"/>
        <v>600</v>
      </c>
      <c r="I292" s="212">
        <f t="shared" si="31"/>
        <v>540</v>
      </c>
      <c r="J292" s="144"/>
    </row>
    <row r="293" spans="1:16" s="32" customFormat="1">
      <c r="A293" s="19">
        <v>310905008</v>
      </c>
      <c r="B293" s="19" t="s">
        <v>188</v>
      </c>
      <c r="C293" s="19" t="s">
        <v>189</v>
      </c>
      <c r="D293" s="19"/>
      <c r="E293" s="18" t="s">
        <v>1456</v>
      </c>
      <c r="F293" s="31">
        <v>150</v>
      </c>
      <c r="G293" s="31">
        <v>130</v>
      </c>
      <c r="H293" s="212">
        <f t="shared" si="30"/>
        <v>180</v>
      </c>
      <c r="I293" s="212">
        <f t="shared" si="31"/>
        <v>156</v>
      </c>
      <c r="J293" s="144"/>
      <c r="P293" s="204"/>
    </row>
    <row r="294" spans="1:16" s="32" customFormat="1">
      <c r="A294" s="154" t="s">
        <v>3564</v>
      </c>
      <c r="B294" s="154" t="s">
        <v>3563</v>
      </c>
      <c r="C294" s="19" t="s">
        <v>189</v>
      </c>
      <c r="D294" s="19"/>
      <c r="E294" s="18" t="s">
        <v>1456</v>
      </c>
      <c r="F294" s="31">
        <v>150</v>
      </c>
      <c r="G294" s="31">
        <v>130</v>
      </c>
      <c r="H294" s="212">
        <f>ROUND(F294*1.2,0)</f>
        <v>180</v>
      </c>
      <c r="I294" s="212">
        <f>ROUND(G294*1.2,0)</f>
        <v>156</v>
      </c>
      <c r="J294" s="144"/>
      <c r="P294" s="204"/>
    </row>
    <row r="295" spans="1:16" s="32" customFormat="1">
      <c r="A295" s="154" t="s">
        <v>3565</v>
      </c>
      <c r="B295" s="154" t="s">
        <v>3566</v>
      </c>
      <c r="C295" s="19" t="s">
        <v>189</v>
      </c>
      <c r="D295" s="19"/>
      <c r="E295" s="18" t="s">
        <v>1456</v>
      </c>
      <c r="F295" s="31">
        <v>150</v>
      </c>
      <c r="G295" s="31">
        <v>130</v>
      </c>
      <c r="H295" s="212">
        <f>ROUND(F295*1.2,0)</f>
        <v>180</v>
      </c>
      <c r="I295" s="212">
        <f>ROUND(G295*1.2,0)</f>
        <v>156</v>
      </c>
      <c r="J295" s="144"/>
      <c r="P295" s="204"/>
    </row>
    <row r="296" spans="1:16" ht="22.5">
      <c r="A296" s="15">
        <v>310905010</v>
      </c>
      <c r="B296" s="15" t="s">
        <v>190</v>
      </c>
      <c r="C296" s="15" t="s">
        <v>191</v>
      </c>
      <c r="D296" s="15"/>
      <c r="E296" s="16" t="s">
        <v>1456</v>
      </c>
      <c r="F296" s="30">
        <v>400</v>
      </c>
      <c r="G296" s="30">
        <v>360</v>
      </c>
      <c r="H296" s="212">
        <f t="shared" si="30"/>
        <v>480</v>
      </c>
      <c r="I296" s="212">
        <f t="shared" si="31"/>
        <v>432</v>
      </c>
      <c r="J296" s="144"/>
    </row>
    <row r="297" spans="1:16" ht="22.5">
      <c r="A297" s="15">
        <v>310905011</v>
      </c>
      <c r="B297" s="15" t="s">
        <v>192</v>
      </c>
      <c r="C297" s="15" t="s">
        <v>193</v>
      </c>
      <c r="D297" s="15" t="s">
        <v>75</v>
      </c>
      <c r="E297" s="16" t="s">
        <v>1456</v>
      </c>
      <c r="F297" s="30">
        <v>800</v>
      </c>
      <c r="G297" s="30">
        <v>720</v>
      </c>
      <c r="H297" s="212">
        <f t="shared" si="30"/>
        <v>960</v>
      </c>
      <c r="I297" s="212">
        <f t="shared" si="31"/>
        <v>864</v>
      </c>
      <c r="J297" s="144"/>
    </row>
    <row r="298" spans="1:16" ht="22.5">
      <c r="A298" s="15">
        <v>310905012</v>
      </c>
      <c r="B298" s="15" t="s">
        <v>194</v>
      </c>
      <c r="C298" s="15"/>
      <c r="D298" s="15"/>
      <c r="E298" s="16" t="s">
        <v>1456</v>
      </c>
      <c r="F298" s="30">
        <v>1000</v>
      </c>
      <c r="G298" s="30">
        <v>900</v>
      </c>
      <c r="H298" s="212">
        <f t="shared" si="30"/>
        <v>1200</v>
      </c>
      <c r="I298" s="212">
        <f t="shared" si="31"/>
        <v>1080</v>
      </c>
      <c r="J298" s="144"/>
    </row>
    <row r="299" spans="1:16" s="40" customFormat="1">
      <c r="A299" s="15">
        <v>310905013</v>
      </c>
      <c r="B299" s="15" t="s">
        <v>195</v>
      </c>
      <c r="C299" s="15"/>
      <c r="D299" s="15"/>
      <c r="E299" s="16" t="s">
        <v>1456</v>
      </c>
      <c r="F299" s="30">
        <v>650</v>
      </c>
      <c r="G299" s="30">
        <v>600</v>
      </c>
      <c r="H299" s="212">
        <f t="shared" si="30"/>
        <v>780</v>
      </c>
      <c r="I299" s="212">
        <f t="shared" si="31"/>
        <v>720</v>
      </c>
      <c r="J299" s="144"/>
      <c r="P299" s="203"/>
    </row>
    <row r="300" spans="1:16" s="40" customFormat="1">
      <c r="A300" s="155" t="s">
        <v>3567</v>
      </c>
      <c r="B300" s="155" t="s">
        <v>3569</v>
      </c>
      <c r="C300" s="15"/>
      <c r="D300" s="15"/>
      <c r="E300" s="16" t="s">
        <v>1456</v>
      </c>
      <c r="F300" s="30">
        <v>650</v>
      </c>
      <c r="G300" s="30">
        <v>600</v>
      </c>
      <c r="H300" s="212">
        <f>ROUND(F300*1.2,0)</f>
        <v>780</v>
      </c>
      <c r="I300" s="212">
        <f>ROUND(G300*1.2,0)</f>
        <v>720</v>
      </c>
      <c r="J300" s="144"/>
      <c r="P300" s="203"/>
    </row>
    <row r="301" spans="1:16" s="40" customFormat="1">
      <c r="A301" s="155" t="s">
        <v>3568</v>
      </c>
      <c r="B301" s="155" t="s">
        <v>3570</v>
      </c>
      <c r="C301" s="15"/>
      <c r="D301" s="15"/>
      <c r="E301" s="16" t="s">
        <v>1456</v>
      </c>
      <c r="F301" s="30">
        <v>650</v>
      </c>
      <c r="G301" s="30">
        <v>600</v>
      </c>
      <c r="H301" s="212">
        <f>ROUND(F301*1.2,0)</f>
        <v>780</v>
      </c>
      <c r="I301" s="212">
        <f>ROUND(G301*1.2,0)</f>
        <v>720</v>
      </c>
      <c r="J301" s="144"/>
      <c r="P301" s="203"/>
    </row>
    <row r="302" spans="1:16">
      <c r="A302" s="15">
        <v>310905014</v>
      </c>
      <c r="B302" s="15" t="s">
        <v>196</v>
      </c>
      <c r="C302" s="15" t="s">
        <v>197</v>
      </c>
      <c r="D302" s="15"/>
      <c r="E302" s="16" t="s">
        <v>1456</v>
      </c>
      <c r="F302" s="30">
        <v>600</v>
      </c>
      <c r="G302" s="30">
        <v>550</v>
      </c>
      <c r="H302" s="212">
        <f t="shared" si="30"/>
        <v>720</v>
      </c>
      <c r="I302" s="212">
        <f t="shared" si="31"/>
        <v>660</v>
      </c>
      <c r="J302" s="144"/>
    </row>
    <row r="303" spans="1:16" ht="22.5">
      <c r="A303" s="15">
        <v>310905018</v>
      </c>
      <c r="B303" s="15" t="s">
        <v>198</v>
      </c>
      <c r="C303" s="15"/>
      <c r="D303" s="15" t="s">
        <v>75</v>
      </c>
      <c r="E303" s="16" t="s">
        <v>1456</v>
      </c>
      <c r="F303" s="30">
        <v>800</v>
      </c>
      <c r="G303" s="30">
        <v>700</v>
      </c>
      <c r="H303" s="212">
        <f t="shared" si="30"/>
        <v>960</v>
      </c>
      <c r="I303" s="212">
        <f t="shared" si="31"/>
        <v>840</v>
      </c>
      <c r="J303" s="144"/>
    </row>
    <row r="304" spans="1:16" s="40" customFormat="1">
      <c r="A304" s="15">
        <v>310905019</v>
      </c>
      <c r="B304" s="15" t="s">
        <v>199</v>
      </c>
      <c r="C304" s="15" t="s">
        <v>200</v>
      </c>
      <c r="D304" s="15"/>
      <c r="E304" s="16" t="s">
        <v>1456</v>
      </c>
      <c r="F304" s="30">
        <v>900</v>
      </c>
      <c r="G304" s="30">
        <v>800</v>
      </c>
      <c r="H304" s="212">
        <f t="shared" si="30"/>
        <v>1080</v>
      </c>
      <c r="I304" s="212">
        <f t="shared" si="31"/>
        <v>960</v>
      </c>
      <c r="J304" s="144"/>
      <c r="P304" s="203"/>
    </row>
    <row r="305" spans="1:16" s="32" customFormat="1" ht="22.5">
      <c r="A305" s="19">
        <v>310905020</v>
      </c>
      <c r="B305" s="19" t="s">
        <v>201</v>
      </c>
      <c r="C305" s="19"/>
      <c r="D305" s="19" t="s">
        <v>75</v>
      </c>
      <c r="E305" s="18" t="s">
        <v>1456</v>
      </c>
      <c r="F305" s="31">
        <v>1200</v>
      </c>
      <c r="G305" s="31">
        <v>1100</v>
      </c>
      <c r="H305" s="212">
        <f t="shared" si="30"/>
        <v>1440</v>
      </c>
      <c r="I305" s="212">
        <f t="shared" si="31"/>
        <v>1320</v>
      </c>
      <c r="J305" s="144" t="s">
        <v>3181</v>
      </c>
      <c r="P305" s="204"/>
    </row>
    <row r="306" spans="1:16" s="40" customFormat="1">
      <c r="A306" s="15">
        <v>310905021</v>
      </c>
      <c r="B306" s="15" t="s">
        <v>202</v>
      </c>
      <c r="C306" s="15"/>
      <c r="D306" s="15" t="s">
        <v>170</v>
      </c>
      <c r="E306" s="16" t="s">
        <v>1456</v>
      </c>
      <c r="F306" s="30">
        <v>500</v>
      </c>
      <c r="G306" s="30">
        <v>450</v>
      </c>
      <c r="H306" s="212">
        <f t="shared" si="30"/>
        <v>600</v>
      </c>
      <c r="I306" s="212">
        <f t="shared" si="31"/>
        <v>540</v>
      </c>
      <c r="J306" s="144"/>
      <c r="P306" s="203"/>
    </row>
    <row r="307" spans="1:16" s="40" customFormat="1">
      <c r="A307" s="15">
        <v>310905022</v>
      </c>
      <c r="B307" s="15" t="s">
        <v>203</v>
      </c>
      <c r="C307" s="15"/>
      <c r="D307" s="15" t="s">
        <v>75</v>
      </c>
      <c r="E307" s="16" t="s">
        <v>1456</v>
      </c>
      <c r="F307" s="30">
        <v>650</v>
      </c>
      <c r="G307" s="30">
        <v>600</v>
      </c>
      <c r="H307" s="212">
        <f t="shared" si="30"/>
        <v>780</v>
      </c>
      <c r="I307" s="212">
        <f t="shared" si="31"/>
        <v>720</v>
      </c>
      <c r="J307" s="144"/>
      <c r="P307" s="203"/>
    </row>
    <row r="308" spans="1:16" s="32" customFormat="1" ht="22.5">
      <c r="A308" s="19">
        <v>310905025</v>
      </c>
      <c r="B308" s="19" t="s">
        <v>204</v>
      </c>
      <c r="C308" s="25" t="s">
        <v>205</v>
      </c>
      <c r="D308" s="19"/>
      <c r="E308" s="26" t="s">
        <v>1456</v>
      </c>
      <c r="F308" s="57">
        <v>300</v>
      </c>
      <c r="G308" s="57">
        <v>270</v>
      </c>
      <c r="H308" s="212">
        <f t="shared" si="30"/>
        <v>360</v>
      </c>
      <c r="I308" s="212">
        <f t="shared" si="31"/>
        <v>324</v>
      </c>
      <c r="J308" s="148"/>
      <c r="P308" s="204"/>
    </row>
    <row r="309" spans="1:16" s="32" customFormat="1">
      <c r="A309" s="123">
        <v>3110</v>
      </c>
      <c r="B309" s="123" t="s">
        <v>2808</v>
      </c>
      <c r="C309" s="25"/>
      <c r="D309" s="19"/>
      <c r="E309" s="26"/>
      <c r="F309" s="57"/>
      <c r="G309" s="57"/>
      <c r="H309" s="212"/>
      <c r="I309" s="212"/>
      <c r="J309" s="148"/>
      <c r="P309" s="204"/>
    </row>
    <row r="310" spans="1:16" ht="22.5">
      <c r="A310" s="15">
        <v>311000015</v>
      </c>
      <c r="B310" s="15" t="s">
        <v>207</v>
      </c>
      <c r="C310" s="15" t="s">
        <v>208</v>
      </c>
      <c r="D310" s="15"/>
      <c r="E310" s="16" t="s">
        <v>209</v>
      </c>
      <c r="F310" s="17">
        <v>300</v>
      </c>
      <c r="G310" s="17">
        <v>270</v>
      </c>
      <c r="H310" s="212">
        <f t="shared" ref="H310:H337" si="32">ROUND(F310*1.2,0)</f>
        <v>360</v>
      </c>
      <c r="I310" s="212">
        <f t="shared" ref="I310:I337" si="33">ROUND(G310*1.2,0)</f>
        <v>324</v>
      </c>
      <c r="J310" s="144"/>
    </row>
    <row r="311" spans="1:16">
      <c r="A311" s="15">
        <v>311000016</v>
      </c>
      <c r="B311" s="15" t="s">
        <v>210</v>
      </c>
      <c r="C311" s="15"/>
      <c r="D311" s="15"/>
      <c r="E311" s="16" t="s">
        <v>1456</v>
      </c>
      <c r="F311" s="17">
        <v>60</v>
      </c>
      <c r="G311" s="17">
        <v>55</v>
      </c>
      <c r="H311" s="212">
        <f t="shared" si="32"/>
        <v>72</v>
      </c>
      <c r="I311" s="212">
        <f t="shared" si="33"/>
        <v>66</v>
      </c>
      <c r="J311" s="144"/>
    </row>
    <row r="312" spans="1:16" s="32" customFormat="1">
      <c r="A312" s="19">
        <v>311000017</v>
      </c>
      <c r="B312" s="19" t="s">
        <v>211</v>
      </c>
      <c r="C312" s="19" t="s">
        <v>212</v>
      </c>
      <c r="D312" s="19"/>
      <c r="E312" s="18" t="s">
        <v>1456</v>
      </c>
      <c r="F312" s="21">
        <v>300</v>
      </c>
      <c r="G312" s="21">
        <v>270</v>
      </c>
      <c r="H312" s="212">
        <f t="shared" si="32"/>
        <v>360</v>
      </c>
      <c r="I312" s="212">
        <f t="shared" si="33"/>
        <v>324</v>
      </c>
      <c r="J312" s="144"/>
      <c r="P312" s="204"/>
    </row>
    <row r="313" spans="1:16" s="32" customFormat="1">
      <c r="A313" s="19">
        <v>311000018</v>
      </c>
      <c r="B313" s="19" t="s">
        <v>213</v>
      </c>
      <c r="C313" s="19" t="s">
        <v>214</v>
      </c>
      <c r="D313" s="19"/>
      <c r="E313" s="18" t="s">
        <v>209</v>
      </c>
      <c r="F313" s="21">
        <v>500</v>
      </c>
      <c r="G313" s="21">
        <v>450</v>
      </c>
      <c r="H313" s="212">
        <f t="shared" si="32"/>
        <v>600</v>
      </c>
      <c r="I313" s="212">
        <f t="shared" si="33"/>
        <v>540</v>
      </c>
      <c r="J313" s="144"/>
      <c r="P313" s="204"/>
    </row>
    <row r="314" spans="1:16" s="32" customFormat="1">
      <c r="A314" s="19">
        <v>311000019</v>
      </c>
      <c r="B314" s="19" t="s">
        <v>215</v>
      </c>
      <c r="C314" s="19"/>
      <c r="D314" s="19"/>
      <c r="E314" s="18" t="s">
        <v>1456</v>
      </c>
      <c r="F314" s="21">
        <v>600</v>
      </c>
      <c r="G314" s="21">
        <v>550</v>
      </c>
      <c r="H314" s="212">
        <f t="shared" si="32"/>
        <v>720</v>
      </c>
      <c r="I314" s="212">
        <f t="shared" si="33"/>
        <v>660</v>
      </c>
      <c r="J314" s="144"/>
      <c r="P314" s="204"/>
    </row>
    <row r="315" spans="1:16">
      <c r="A315" s="15">
        <v>311000020</v>
      </c>
      <c r="B315" s="155" t="s">
        <v>3572</v>
      </c>
      <c r="C315" s="15" t="s">
        <v>149</v>
      </c>
      <c r="D315" s="15"/>
      <c r="E315" s="16" t="s">
        <v>209</v>
      </c>
      <c r="F315" s="17">
        <v>350</v>
      </c>
      <c r="G315" s="17">
        <v>320</v>
      </c>
      <c r="H315" s="212">
        <f t="shared" si="32"/>
        <v>420</v>
      </c>
      <c r="I315" s="212">
        <f t="shared" si="33"/>
        <v>384</v>
      </c>
      <c r="J315" s="144"/>
    </row>
    <row r="316" spans="1:16">
      <c r="A316" s="155" t="s">
        <v>3571</v>
      </c>
      <c r="B316" s="15" t="s">
        <v>216</v>
      </c>
      <c r="C316" s="15"/>
      <c r="D316" s="15"/>
      <c r="E316" s="16" t="s">
        <v>209</v>
      </c>
      <c r="F316" s="17">
        <v>350</v>
      </c>
      <c r="G316" s="17">
        <v>320</v>
      </c>
      <c r="H316" s="212">
        <f>ROUND(F316*1.2,0)</f>
        <v>420</v>
      </c>
      <c r="I316" s="212">
        <f>ROUND(G316*1.2,0)</f>
        <v>384</v>
      </c>
      <c r="J316" s="144"/>
    </row>
    <row r="317" spans="1:16">
      <c r="A317" s="15">
        <v>311000021</v>
      </c>
      <c r="B317" s="15" t="s">
        <v>217</v>
      </c>
      <c r="C317" s="15"/>
      <c r="D317" s="15"/>
      <c r="E317" s="16" t="s">
        <v>209</v>
      </c>
      <c r="F317" s="17">
        <v>240</v>
      </c>
      <c r="G317" s="17">
        <v>220</v>
      </c>
      <c r="H317" s="212">
        <f t="shared" si="32"/>
        <v>288</v>
      </c>
      <c r="I317" s="212">
        <f t="shared" si="33"/>
        <v>264</v>
      </c>
      <c r="J317" s="144"/>
    </row>
    <row r="318" spans="1:16" s="40" customFormat="1">
      <c r="A318" s="15">
        <v>311000022</v>
      </c>
      <c r="B318" s="15" t="s">
        <v>218</v>
      </c>
      <c r="C318" s="15"/>
      <c r="D318" s="15"/>
      <c r="E318" s="16" t="s">
        <v>1456</v>
      </c>
      <c r="F318" s="17">
        <v>450</v>
      </c>
      <c r="G318" s="17">
        <v>400</v>
      </c>
      <c r="H318" s="212">
        <f t="shared" si="32"/>
        <v>540</v>
      </c>
      <c r="I318" s="212">
        <f t="shared" si="33"/>
        <v>480</v>
      </c>
      <c r="J318" s="144"/>
      <c r="P318" s="203"/>
    </row>
    <row r="319" spans="1:16" s="40" customFormat="1">
      <c r="A319" s="15">
        <v>311000023</v>
      </c>
      <c r="B319" s="15" t="s">
        <v>219</v>
      </c>
      <c r="C319" s="15"/>
      <c r="D319" s="15"/>
      <c r="E319" s="16" t="s">
        <v>1456</v>
      </c>
      <c r="F319" s="17">
        <v>700</v>
      </c>
      <c r="G319" s="17">
        <v>650</v>
      </c>
      <c r="H319" s="212">
        <f t="shared" si="32"/>
        <v>840</v>
      </c>
      <c r="I319" s="212">
        <f t="shared" si="33"/>
        <v>780</v>
      </c>
      <c r="J319" s="144"/>
      <c r="P319" s="203"/>
    </row>
    <row r="320" spans="1:16">
      <c r="A320" s="15">
        <v>311000024</v>
      </c>
      <c r="B320" s="15" t="s">
        <v>220</v>
      </c>
      <c r="C320" s="15"/>
      <c r="D320" s="15"/>
      <c r="E320" s="16" t="s">
        <v>1456</v>
      </c>
      <c r="F320" s="17">
        <v>260</v>
      </c>
      <c r="G320" s="17">
        <v>240</v>
      </c>
      <c r="H320" s="212">
        <f t="shared" si="32"/>
        <v>312</v>
      </c>
      <c r="I320" s="212">
        <f t="shared" si="33"/>
        <v>288</v>
      </c>
      <c r="J320" s="144"/>
    </row>
    <row r="321" spans="1:16" s="40" customFormat="1">
      <c r="A321" s="15">
        <v>311000025</v>
      </c>
      <c r="B321" s="15" t="s">
        <v>221</v>
      </c>
      <c r="C321" s="15"/>
      <c r="D321" s="15"/>
      <c r="E321" s="16" t="s">
        <v>1456</v>
      </c>
      <c r="F321" s="17">
        <v>400</v>
      </c>
      <c r="G321" s="17">
        <v>360</v>
      </c>
      <c r="H321" s="212">
        <f t="shared" si="32"/>
        <v>480</v>
      </c>
      <c r="I321" s="212">
        <f t="shared" si="33"/>
        <v>432</v>
      </c>
      <c r="J321" s="144"/>
      <c r="P321" s="203"/>
    </row>
    <row r="322" spans="1:16" ht="22.5">
      <c r="A322" s="15">
        <v>311000026</v>
      </c>
      <c r="B322" s="15" t="s">
        <v>222</v>
      </c>
      <c r="C322" s="15"/>
      <c r="D322" s="15"/>
      <c r="E322" s="16" t="s">
        <v>1456</v>
      </c>
      <c r="F322" s="17">
        <v>800</v>
      </c>
      <c r="G322" s="17">
        <v>720</v>
      </c>
      <c r="H322" s="212">
        <f t="shared" si="32"/>
        <v>960</v>
      </c>
      <c r="I322" s="212">
        <f t="shared" si="33"/>
        <v>864</v>
      </c>
      <c r="J322" s="144" t="s">
        <v>3182</v>
      </c>
    </row>
    <row r="323" spans="1:16" ht="22.5">
      <c r="A323" s="15">
        <v>311000027</v>
      </c>
      <c r="B323" s="155" t="s">
        <v>3574</v>
      </c>
      <c r="C323" s="15"/>
      <c r="D323" s="15" t="s">
        <v>75</v>
      </c>
      <c r="E323" s="16" t="s">
        <v>1456</v>
      </c>
      <c r="F323" s="17">
        <v>280</v>
      </c>
      <c r="G323" s="17">
        <v>250</v>
      </c>
      <c r="H323" s="212">
        <f t="shared" si="32"/>
        <v>336</v>
      </c>
      <c r="I323" s="212">
        <f t="shared" si="33"/>
        <v>300</v>
      </c>
      <c r="J323" s="144"/>
    </row>
    <row r="324" spans="1:16" ht="22.5">
      <c r="A324" s="155" t="s">
        <v>3573</v>
      </c>
      <c r="B324" s="15" t="s">
        <v>223</v>
      </c>
      <c r="C324" s="15"/>
      <c r="D324" s="15"/>
      <c r="E324" s="16" t="s">
        <v>1456</v>
      </c>
      <c r="F324" s="17">
        <v>280</v>
      </c>
      <c r="G324" s="17">
        <v>250</v>
      </c>
      <c r="H324" s="212">
        <f>ROUND(F324*1.2,0)</f>
        <v>336</v>
      </c>
      <c r="I324" s="212">
        <f>ROUND(G324*1.2,0)</f>
        <v>300</v>
      </c>
      <c r="J324" s="144"/>
    </row>
    <row r="325" spans="1:16">
      <c r="A325" s="15">
        <v>311000028</v>
      </c>
      <c r="B325" s="15" t="s">
        <v>224</v>
      </c>
      <c r="C325" s="15" t="s">
        <v>110</v>
      </c>
      <c r="D325" s="15" t="s">
        <v>75</v>
      </c>
      <c r="E325" s="16" t="s">
        <v>1456</v>
      </c>
      <c r="F325" s="17">
        <v>500</v>
      </c>
      <c r="G325" s="17">
        <v>450</v>
      </c>
      <c r="H325" s="212">
        <f t="shared" si="32"/>
        <v>600</v>
      </c>
      <c r="I325" s="212">
        <f t="shared" si="33"/>
        <v>540</v>
      </c>
      <c r="J325" s="144"/>
    </row>
    <row r="326" spans="1:16">
      <c r="A326" s="15">
        <v>311000029</v>
      </c>
      <c r="B326" s="15" t="s">
        <v>225</v>
      </c>
      <c r="C326" s="15"/>
      <c r="D326" s="15"/>
      <c r="E326" s="16" t="s">
        <v>1456</v>
      </c>
      <c r="F326" s="17">
        <v>20</v>
      </c>
      <c r="G326" s="17">
        <v>18</v>
      </c>
      <c r="H326" s="212">
        <f t="shared" si="32"/>
        <v>24</v>
      </c>
      <c r="I326" s="212">
        <f t="shared" si="33"/>
        <v>22</v>
      </c>
      <c r="J326" s="144"/>
    </row>
    <row r="327" spans="1:16" s="40" customFormat="1">
      <c r="A327" s="15">
        <v>311000030</v>
      </c>
      <c r="B327" s="15" t="s">
        <v>226</v>
      </c>
      <c r="C327" s="15"/>
      <c r="D327" s="15"/>
      <c r="E327" s="16" t="s">
        <v>1456</v>
      </c>
      <c r="F327" s="17">
        <v>20</v>
      </c>
      <c r="G327" s="17">
        <v>18</v>
      </c>
      <c r="H327" s="212">
        <f t="shared" si="32"/>
        <v>24</v>
      </c>
      <c r="I327" s="212">
        <f t="shared" si="33"/>
        <v>22</v>
      </c>
      <c r="J327" s="144"/>
      <c r="P327" s="203"/>
    </row>
    <row r="328" spans="1:16">
      <c r="A328" s="15">
        <v>311000031</v>
      </c>
      <c r="B328" s="15" t="s">
        <v>227</v>
      </c>
      <c r="C328" s="15"/>
      <c r="D328" s="15"/>
      <c r="E328" s="16" t="s">
        <v>1456</v>
      </c>
      <c r="F328" s="17">
        <v>25</v>
      </c>
      <c r="G328" s="17">
        <v>22</v>
      </c>
      <c r="H328" s="212">
        <f t="shared" si="32"/>
        <v>30</v>
      </c>
      <c r="I328" s="212">
        <f t="shared" si="33"/>
        <v>26</v>
      </c>
      <c r="J328" s="144"/>
    </row>
    <row r="329" spans="1:16">
      <c r="A329" s="15">
        <v>311000032</v>
      </c>
      <c r="B329" s="15" t="s">
        <v>228</v>
      </c>
      <c r="C329" s="15"/>
      <c r="D329" s="15"/>
      <c r="E329" s="16" t="s">
        <v>1456</v>
      </c>
      <c r="F329" s="17">
        <v>20</v>
      </c>
      <c r="G329" s="17">
        <v>18</v>
      </c>
      <c r="H329" s="212">
        <f t="shared" si="32"/>
        <v>24</v>
      </c>
      <c r="I329" s="212">
        <f t="shared" si="33"/>
        <v>22</v>
      </c>
      <c r="J329" s="144"/>
    </row>
    <row r="330" spans="1:16">
      <c r="A330" s="15">
        <v>311000033</v>
      </c>
      <c r="B330" s="15" t="s">
        <v>229</v>
      </c>
      <c r="C330" s="15"/>
      <c r="D330" s="15"/>
      <c r="E330" s="16" t="s">
        <v>1456</v>
      </c>
      <c r="F330" s="17">
        <v>180</v>
      </c>
      <c r="G330" s="17">
        <v>160</v>
      </c>
      <c r="H330" s="212">
        <f t="shared" si="32"/>
        <v>216</v>
      </c>
      <c r="I330" s="212">
        <f t="shared" si="33"/>
        <v>192</v>
      </c>
      <c r="J330" s="144"/>
    </row>
    <row r="331" spans="1:16">
      <c r="A331" s="15">
        <v>311000034</v>
      </c>
      <c r="B331" s="155" t="s">
        <v>3577</v>
      </c>
      <c r="C331" s="15" t="s">
        <v>149</v>
      </c>
      <c r="D331" s="15"/>
      <c r="E331" s="16" t="s">
        <v>1456</v>
      </c>
      <c r="F331" s="17">
        <v>200</v>
      </c>
      <c r="G331" s="17">
        <v>180</v>
      </c>
      <c r="H331" s="212">
        <f t="shared" si="32"/>
        <v>240</v>
      </c>
      <c r="I331" s="212">
        <f t="shared" si="33"/>
        <v>216</v>
      </c>
      <c r="J331" s="144"/>
    </row>
    <row r="332" spans="1:16">
      <c r="A332" s="155" t="s">
        <v>3575</v>
      </c>
      <c r="B332" s="155" t="s">
        <v>3576</v>
      </c>
      <c r="C332" s="15"/>
      <c r="D332" s="15"/>
      <c r="E332" s="16" t="s">
        <v>1456</v>
      </c>
      <c r="F332" s="17">
        <v>200</v>
      </c>
      <c r="G332" s="17">
        <v>180</v>
      </c>
      <c r="H332" s="212">
        <f>ROUND(F332*1.2,0)</f>
        <v>240</v>
      </c>
      <c r="I332" s="212">
        <f>ROUND(G332*1.2,0)</f>
        <v>216</v>
      </c>
      <c r="J332" s="144"/>
    </row>
    <row r="333" spans="1:16" ht="22.5">
      <c r="A333" s="15">
        <v>311000035</v>
      </c>
      <c r="B333" s="15" t="s">
        <v>230</v>
      </c>
      <c r="C333" s="15"/>
      <c r="D333" s="15"/>
      <c r="E333" s="16" t="s">
        <v>1456</v>
      </c>
      <c r="F333" s="17">
        <v>200</v>
      </c>
      <c r="G333" s="17">
        <v>180</v>
      </c>
      <c r="H333" s="212">
        <f t="shared" si="32"/>
        <v>240</v>
      </c>
      <c r="I333" s="212">
        <f t="shared" si="33"/>
        <v>216</v>
      </c>
      <c r="J333" s="144" t="s">
        <v>3183</v>
      </c>
    </row>
    <row r="334" spans="1:16">
      <c r="A334" s="15">
        <v>311000036</v>
      </c>
      <c r="B334" s="15" t="s">
        <v>231</v>
      </c>
      <c r="C334" s="15"/>
      <c r="D334" s="15" t="s">
        <v>232</v>
      </c>
      <c r="E334" s="16" t="s">
        <v>1456</v>
      </c>
      <c r="F334" s="17">
        <v>50</v>
      </c>
      <c r="G334" s="17">
        <v>45</v>
      </c>
      <c r="H334" s="212">
        <f t="shared" si="32"/>
        <v>60</v>
      </c>
      <c r="I334" s="212">
        <f t="shared" si="33"/>
        <v>54</v>
      </c>
      <c r="J334" s="144"/>
    </row>
    <row r="335" spans="1:16" s="40" customFormat="1">
      <c r="A335" s="15">
        <v>311000038</v>
      </c>
      <c r="B335" s="15" t="s">
        <v>233</v>
      </c>
      <c r="C335" s="15"/>
      <c r="D335" s="15"/>
      <c r="E335" s="16" t="s">
        <v>1456</v>
      </c>
      <c r="F335" s="17">
        <v>80</v>
      </c>
      <c r="G335" s="17">
        <v>70</v>
      </c>
      <c r="H335" s="212">
        <f t="shared" si="32"/>
        <v>96</v>
      </c>
      <c r="I335" s="212">
        <f t="shared" si="33"/>
        <v>84</v>
      </c>
      <c r="J335" s="144"/>
      <c r="P335" s="203"/>
    </row>
    <row r="336" spans="1:16" s="40" customFormat="1">
      <c r="A336" s="15">
        <v>311000039</v>
      </c>
      <c r="B336" s="15" t="s">
        <v>234</v>
      </c>
      <c r="C336" s="15" t="s">
        <v>235</v>
      </c>
      <c r="D336" s="15"/>
      <c r="E336" s="16" t="s">
        <v>1456</v>
      </c>
      <c r="F336" s="17">
        <v>250</v>
      </c>
      <c r="G336" s="17">
        <v>230</v>
      </c>
      <c r="H336" s="212">
        <f t="shared" si="32"/>
        <v>300</v>
      </c>
      <c r="I336" s="212">
        <f t="shared" si="33"/>
        <v>276</v>
      </c>
      <c r="J336" s="144"/>
      <c r="P336" s="203"/>
    </row>
    <row r="337" spans="1:16" ht="22.5">
      <c r="A337" s="15">
        <v>311000040</v>
      </c>
      <c r="B337" s="15" t="s">
        <v>236</v>
      </c>
      <c r="C337" s="15" t="s">
        <v>237</v>
      </c>
      <c r="D337" s="15"/>
      <c r="E337" s="16" t="s">
        <v>1456</v>
      </c>
      <c r="F337" s="17">
        <v>600</v>
      </c>
      <c r="G337" s="17">
        <v>550</v>
      </c>
      <c r="H337" s="212">
        <f t="shared" si="32"/>
        <v>720</v>
      </c>
      <c r="I337" s="212">
        <f t="shared" si="33"/>
        <v>660</v>
      </c>
      <c r="J337" s="144"/>
    </row>
    <row r="338" spans="1:16">
      <c r="A338" s="122">
        <v>3111</v>
      </c>
      <c r="B338" s="122" t="s">
        <v>2809</v>
      </c>
      <c r="C338" s="15"/>
      <c r="D338" s="15"/>
      <c r="E338" s="16"/>
      <c r="F338" s="17"/>
      <c r="G338" s="17"/>
      <c r="H338" s="212"/>
      <c r="I338" s="212"/>
      <c r="J338" s="144"/>
    </row>
    <row r="339" spans="1:16">
      <c r="A339" s="15">
        <v>311100015</v>
      </c>
      <c r="B339" s="15" t="s">
        <v>238</v>
      </c>
      <c r="C339" s="15"/>
      <c r="D339" s="15"/>
      <c r="E339" s="16" t="s">
        <v>1456</v>
      </c>
      <c r="F339" s="17">
        <v>20</v>
      </c>
      <c r="G339" s="17">
        <v>18</v>
      </c>
      <c r="H339" s="212">
        <f t="shared" ref="H339:I342" si="34">ROUND(F339*1.2,0)</f>
        <v>24</v>
      </c>
      <c r="I339" s="212">
        <f t="shared" si="34"/>
        <v>22</v>
      </c>
      <c r="J339" s="144"/>
    </row>
    <row r="340" spans="1:16">
      <c r="A340" s="15">
        <v>311100016</v>
      </c>
      <c r="B340" s="15" t="s">
        <v>239</v>
      </c>
      <c r="C340" s="15"/>
      <c r="D340" s="15"/>
      <c r="E340" s="16" t="s">
        <v>1456</v>
      </c>
      <c r="F340" s="17">
        <v>25</v>
      </c>
      <c r="G340" s="17">
        <v>22</v>
      </c>
      <c r="H340" s="212">
        <f t="shared" si="34"/>
        <v>30</v>
      </c>
      <c r="I340" s="212">
        <f t="shared" si="34"/>
        <v>26</v>
      </c>
      <c r="J340" s="144"/>
    </row>
    <row r="341" spans="1:16" ht="22.5">
      <c r="A341" s="15">
        <v>311100017</v>
      </c>
      <c r="B341" s="15" t="s">
        <v>240</v>
      </c>
      <c r="C341" s="15"/>
      <c r="D341" s="15"/>
      <c r="E341" s="16" t="s">
        <v>1456</v>
      </c>
      <c r="F341" s="56">
        <v>50</v>
      </c>
      <c r="G341" s="56">
        <v>45</v>
      </c>
      <c r="H341" s="212">
        <f t="shared" si="34"/>
        <v>60</v>
      </c>
      <c r="I341" s="212">
        <f t="shared" si="34"/>
        <v>54</v>
      </c>
      <c r="J341" s="144" t="s">
        <v>3184</v>
      </c>
    </row>
    <row r="342" spans="1:16">
      <c r="A342" s="15">
        <v>311100018</v>
      </c>
      <c r="B342" s="15" t="s">
        <v>241</v>
      </c>
      <c r="C342" s="15"/>
      <c r="D342" s="15" t="s">
        <v>242</v>
      </c>
      <c r="E342" s="16" t="s">
        <v>1456</v>
      </c>
      <c r="F342" s="17">
        <v>60</v>
      </c>
      <c r="G342" s="17">
        <v>55</v>
      </c>
      <c r="H342" s="212">
        <f t="shared" si="34"/>
        <v>72</v>
      </c>
      <c r="I342" s="212">
        <f t="shared" si="34"/>
        <v>66</v>
      </c>
      <c r="J342" s="144"/>
    </row>
    <row r="343" spans="1:16" s="46" customFormat="1">
      <c r="A343" s="59">
        <v>3112</v>
      </c>
      <c r="B343" s="123" t="s">
        <v>2810</v>
      </c>
      <c r="C343" s="25"/>
      <c r="D343" s="59"/>
      <c r="E343" s="60"/>
      <c r="F343" s="27"/>
      <c r="G343" s="27"/>
      <c r="H343" s="212"/>
      <c r="I343" s="212"/>
      <c r="J343" s="151"/>
      <c r="P343" s="205"/>
    </row>
    <row r="344" spans="1:16" ht="22.5">
      <c r="A344" s="15">
        <v>311201001</v>
      </c>
      <c r="B344" s="15" t="s">
        <v>243</v>
      </c>
      <c r="C344" s="15" t="s">
        <v>244</v>
      </c>
      <c r="D344" s="15"/>
      <c r="E344" s="16" t="s">
        <v>1542</v>
      </c>
      <c r="F344" s="17">
        <v>20</v>
      </c>
      <c r="G344" s="17">
        <v>18</v>
      </c>
      <c r="H344" s="212">
        <f t="shared" ref="H344:H353" si="35">ROUND(F344*1.2,0)</f>
        <v>24</v>
      </c>
      <c r="I344" s="212">
        <f t="shared" ref="I344:I353" si="36">ROUND(G344*1.2,0)</f>
        <v>22</v>
      </c>
      <c r="J344" s="144"/>
    </row>
    <row r="345" spans="1:16">
      <c r="A345" s="15">
        <v>311201004</v>
      </c>
      <c r="B345" s="15" t="s">
        <v>245</v>
      </c>
      <c r="C345" s="15"/>
      <c r="D345" s="15"/>
      <c r="E345" s="16" t="s">
        <v>1456</v>
      </c>
      <c r="F345" s="17">
        <v>30</v>
      </c>
      <c r="G345" s="17">
        <v>27</v>
      </c>
      <c r="H345" s="212">
        <f t="shared" si="35"/>
        <v>36</v>
      </c>
      <c r="I345" s="212">
        <f t="shared" si="36"/>
        <v>32</v>
      </c>
      <c r="J345" s="144"/>
    </row>
    <row r="346" spans="1:16">
      <c r="A346" s="15">
        <v>311201005</v>
      </c>
      <c r="B346" s="15" t="s">
        <v>246</v>
      </c>
      <c r="C346" s="15"/>
      <c r="D346" s="15"/>
      <c r="E346" s="16" t="s">
        <v>1456</v>
      </c>
      <c r="F346" s="17">
        <v>30</v>
      </c>
      <c r="G346" s="17">
        <v>27</v>
      </c>
      <c r="H346" s="212">
        <f t="shared" si="35"/>
        <v>36</v>
      </c>
      <c r="I346" s="212">
        <f t="shared" si="36"/>
        <v>32</v>
      </c>
      <c r="J346" s="144"/>
    </row>
    <row r="347" spans="1:16">
      <c r="A347" s="15">
        <v>311201006</v>
      </c>
      <c r="B347" s="15" t="s">
        <v>247</v>
      </c>
      <c r="C347" s="15"/>
      <c r="D347" s="15"/>
      <c r="E347" s="16" t="s">
        <v>1456</v>
      </c>
      <c r="F347" s="17">
        <v>10</v>
      </c>
      <c r="G347" s="17">
        <v>9</v>
      </c>
      <c r="H347" s="212">
        <f t="shared" si="35"/>
        <v>12</v>
      </c>
      <c r="I347" s="212">
        <f t="shared" si="36"/>
        <v>11</v>
      </c>
      <c r="J347" s="144"/>
    </row>
    <row r="348" spans="1:16">
      <c r="A348" s="15">
        <v>311201007</v>
      </c>
      <c r="B348" s="15" t="s">
        <v>248</v>
      </c>
      <c r="C348" s="15"/>
      <c r="D348" s="15"/>
      <c r="E348" s="16" t="s">
        <v>1456</v>
      </c>
      <c r="F348" s="17">
        <v>40</v>
      </c>
      <c r="G348" s="17">
        <v>36</v>
      </c>
      <c r="H348" s="212">
        <f t="shared" si="35"/>
        <v>48</v>
      </c>
      <c r="I348" s="212">
        <f t="shared" si="36"/>
        <v>43</v>
      </c>
      <c r="J348" s="144"/>
    </row>
    <row r="349" spans="1:16" s="32" customFormat="1" ht="22.5">
      <c r="A349" s="19">
        <v>311201008</v>
      </c>
      <c r="B349" s="19" t="s">
        <v>249</v>
      </c>
      <c r="C349" s="19" t="s">
        <v>250</v>
      </c>
      <c r="D349" s="19"/>
      <c r="E349" s="18" t="s">
        <v>1456</v>
      </c>
      <c r="F349" s="21">
        <v>30</v>
      </c>
      <c r="G349" s="21">
        <v>28</v>
      </c>
      <c r="H349" s="212">
        <f t="shared" si="35"/>
        <v>36</v>
      </c>
      <c r="I349" s="212">
        <f t="shared" si="36"/>
        <v>34</v>
      </c>
      <c r="J349" s="144"/>
      <c r="P349" s="204"/>
    </row>
    <row r="350" spans="1:16">
      <c r="A350" s="15">
        <v>311201009</v>
      </c>
      <c r="B350" s="15" t="s">
        <v>251</v>
      </c>
      <c r="C350" s="155" t="s">
        <v>3582</v>
      </c>
      <c r="D350" s="15"/>
      <c r="E350" s="16" t="s">
        <v>1456</v>
      </c>
      <c r="F350" s="17">
        <v>20</v>
      </c>
      <c r="G350" s="17">
        <v>18</v>
      </c>
      <c r="H350" s="212">
        <f t="shared" si="35"/>
        <v>24</v>
      </c>
      <c r="I350" s="212">
        <f t="shared" si="36"/>
        <v>22</v>
      </c>
      <c r="J350" s="144"/>
    </row>
    <row r="351" spans="1:16">
      <c r="A351" s="155" t="s">
        <v>3578</v>
      </c>
      <c r="B351" s="15" t="s">
        <v>3580</v>
      </c>
      <c r="C351" s="15"/>
      <c r="D351" s="15"/>
      <c r="E351" s="16" t="s">
        <v>1456</v>
      </c>
      <c r="F351" s="17">
        <v>20</v>
      </c>
      <c r="G351" s="17">
        <v>18</v>
      </c>
      <c r="H351" s="212">
        <f>ROUND(F351*1.2,0)</f>
        <v>24</v>
      </c>
      <c r="I351" s="212">
        <f>ROUND(G351*1.2,0)</f>
        <v>22</v>
      </c>
      <c r="J351" s="144"/>
    </row>
    <row r="352" spans="1:16">
      <c r="A352" s="155" t="s">
        <v>3579</v>
      </c>
      <c r="B352" s="15" t="s">
        <v>3581</v>
      </c>
      <c r="C352" s="15"/>
      <c r="D352" s="15"/>
      <c r="E352" s="16" t="s">
        <v>1456</v>
      </c>
      <c r="F352" s="17">
        <v>20</v>
      </c>
      <c r="G352" s="17">
        <v>18</v>
      </c>
      <c r="H352" s="212">
        <f>ROUND(F352*1.2,0)</f>
        <v>24</v>
      </c>
      <c r="I352" s="212">
        <f>ROUND(G352*1.2,0)</f>
        <v>22</v>
      </c>
      <c r="J352" s="144"/>
    </row>
    <row r="353" spans="1:16">
      <c r="A353" s="15">
        <v>311201011</v>
      </c>
      <c r="B353" s="15" t="s">
        <v>252</v>
      </c>
      <c r="C353" s="15"/>
      <c r="D353" s="15"/>
      <c r="E353" s="16" t="s">
        <v>1456</v>
      </c>
      <c r="F353" s="17">
        <v>30</v>
      </c>
      <c r="G353" s="17">
        <v>27</v>
      </c>
      <c r="H353" s="212">
        <f t="shared" si="35"/>
        <v>36</v>
      </c>
      <c r="I353" s="212">
        <f t="shared" si="36"/>
        <v>32</v>
      </c>
      <c r="J353" s="144"/>
    </row>
    <row r="354" spans="1:16">
      <c r="A354" s="15">
        <v>311201013</v>
      </c>
      <c r="B354" s="15" t="s">
        <v>253</v>
      </c>
      <c r="C354" s="15"/>
      <c r="D354" s="15"/>
      <c r="E354" s="16" t="s">
        <v>1456</v>
      </c>
      <c r="F354" s="17">
        <v>60</v>
      </c>
      <c r="G354" s="17">
        <v>55</v>
      </c>
      <c r="H354" s="212">
        <f t="shared" ref="H354:I362" si="37">ROUND(F354*1.2,0)</f>
        <v>72</v>
      </c>
      <c r="I354" s="212">
        <f t="shared" si="37"/>
        <v>66</v>
      </c>
      <c r="J354" s="144"/>
    </row>
    <row r="355" spans="1:16">
      <c r="A355" s="15">
        <v>311201015</v>
      </c>
      <c r="B355" s="15" t="s">
        <v>254</v>
      </c>
      <c r="C355" s="15"/>
      <c r="D355" s="15"/>
      <c r="E355" s="16" t="s">
        <v>1456</v>
      </c>
      <c r="F355" s="17">
        <v>80</v>
      </c>
      <c r="G355" s="17">
        <v>70</v>
      </c>
      <c r="H355" s="212">
        <f t="shared" si="37"/>
        <v>96</v>
      </c>
      <c r="I355" s="212">
        <f t="shared" si="37"/>
        <v>84</v>
      </c>
      <c r="J355" s="144"/>
    </row>
    <row r="356" spans="1:16">
      <c r="A356" s="155" t="s">
        <v>3583</v>
      </c>
      <c r="B356" s="155" t="s">
        <v>3585</v>
      </c>
      <c r="C356" s="15"/>
      <c r="D356" s="15"/>
      <c r="E356" s="16" t="s">
        <v>1456</v>
      </c>
      <c r="F356" s="17">
        <v>80</v>
      </c>
      <c r="G356" s="17">
        <v>70</v>
      </c>
      <c r="H356" s="212">
        <f>ROUND(F356*1.2,0)</f>
        <v>96</v>
      </c>
      <c r="I356" s="212">
        <f>ROUND(G356*1.2,0)</f>
        <v>84</v>
      </c>
      <c r="J356" s="144"/>
    </row>
    <row r="357" spans="1:16">
      <c r="A357" s="155" t="s">
        <v>3584</v>
      </c>
      <c r="B357" s="155" t="s">
        <v>3586</v>
      </c>
      <c r="C357" s="15"/>
      <c r="D357" s="15"/>
      <c r="E357" s="16" t="s">
        <v>1456</v>
      </c>
      <c r="F357" s="17">
        <v>80</v>
      </c>
      <c r="G357" s="17">
        <v>70</v>
      </c>
      <c r="H357" s="212">
        <f>ROUND(F357*1.2,0)</f>
        <v>96</v>
      </c>
      <c r="I357" s="212">
        <f>ROUND(G357*1.2,0)</f>
        <v>84</v>
      </c>
      <c r="J357" s="144"/>
    </row>
    <row r="358" spans="1:16">
      <c r="A358" s="15">
        <v>311201017</v>
      </c>
      <c r="B358" s="15" t="s">
        <v>257</v>
      </c>
      <c r="C358" s="15"/>
      <c r="D358" s="15"/>
      <c r="E358" s="16" t="s">
        <v>1456</v>
      </c>
      <c r="F358" s="17">
        <v>25</v>
      </c>
      <c r="G358" s="17">
        <v>22</v>
      </c>
      <c r="H358" s="212">
        <f t="shared" si="37"/>
        <v>30</v>
      </c>
      <c r="I358" s="212">
        <f t="shared" si="37"/>
        <v>26</v>
      </c>
      <c r="J358" s="144"/>
    </row>
    <row r="359" spans="1:16">
      <c r="A359" s="15">
        <v>311201018</v>
      </c>
      <c r="B359" s="15" t="s">
        <v>258</v>
      </c>
      <c r="C359" s="15"/>
      <c r="D359" s="15"/>
      <c r="E359" s="16" t="s">
        <v>1456</v>
      </c>
      <c r="F359" s="17">
        <v>80</v>
      </c>
      <c r="G359" s="17">
        <v>70</v>
      </c>
      <c r="H359" s="212">
        <f t="shared" si="37"/>
        <v>96</v>
      </c>
      <c r="I359" s="212">
        <f t="shared" si="37"/>
        <v>84</v>
      </c>
      <c r="J359" s="144"/>
    </row>
    <row r="360" spans="1:16">
      <c r="A360" s="15">
        <v>311201021</v>
      </c>
      <c r="B360" s="15" t="s">
        <v>259</v>
      </c>
      <c r="C360" s="15"/>
      <c r="D360" s="15"/>
      <c r="E360" s="16" t="s">
        <v>1456</v>
      </c>
      <c r="F360" s="17">
        <v>70</v>
      </c>
      <c r="G360" s="17">
        <v>65</v>
      </c>
      <c r="H360" s="212">
        <f t="shared" si="37"/>
        <v>84</v>
      </c>
      <c r="I360" s="212">
        <f t="shared" si="37"/>
        <v>78</v>
      </c>
      <c r="J360" s="144"/>
    </row>
    <row r="361" spans="1:16" s="40" customFormat="1">
      <c r="A361" s="15">
        <v>311201022</v>
      </c>
      <c r="B361" s="15" t="s">
        <v>260</v>
      </c>
      <c r="C361" s="15"/>
      <c r="D361" s="15"/>
      <c r="E361" s="16" t="s">
        <v>1456</v>
      </c>
      <c r="F361" s="17">
        <v>1200</v>
      </c>
      <c r="G361" s="17">
        <v>1100</v>
      </c>
      <c r="H361" s="212">
        <f t="shared" si="37"/>
        <v>1440</v>
      </c>
      <c r="I361" s="212">
        <f t="shared" si="37"/>
        <v>1320</v>
      </c>
      <c r="J361" s="144"/>
      <c r="P361" s="203"/>
    </row>
    <row r="362" spans="1:16" ht="45">
      <c r="A362" s="15">
        <v>311201023</v>
      </c>
      <c r="B362" s="15" t="s">
        <v>261</v>
      </c>
      <c r="C362" s="15" t="s">
        <v>262</v>
      </c>
      <c r="D362" s="15"/>
      <c r="E362" s="16" t="s">
        <v>1456</v>
      </c>
      <c r="F362" s="17">
        <v>10</v>
      </c>
      <c r="G362" s="17">
        <v>9</v>
      </c>
      <c r="H362" s="212">
        <f t="shared" si="37"/>
        <v>12</v>
      </c>
      <c r="I362" s="212">
        <f t="shared" si="37"/>
        <v>11</v>
      </c>
      <c r="J362" s="144"/>
    </row>
    <row r="363" spans="1:16" ht="33.75">
      <c r="A363" s="15">
        <v>311201048</v>
      </c>
      <c r="B363" s="15" t="s">
        <v>263</v>
      </c>
      <c r="C363" s="15"/>
      <c r="D363" s="15"/>
      <c r="E363" s="16" t="s">
        <v>1456</v>
      </c>
      <c r="F363" s="17">
        <v>10</v>
      </c>
      <c r="G363" s="17">
        <v>10</v>
      </c>
      <c r="H363" s="212">
        <f t="shared" ref="H363:I369" si="38">ROUND(F363*1.2,0)</f>
        <v>12</v>
      </c>
      <c r="I363" s="212">
        <f t="shared" si="38"/>
        <v>12</v>
      </c>
      <c r="J363" s="144" t="s">
        <v>3185</v>
      </c>
    </row>
    <row r="364" spans="1:16">
      <c r="A364" s="15">
        <v>311201049</v>
      </c>
      <c r="B364" s="15" t="s">
        <v>264</v>
      </c>
      <c r="C364" s="15"/>
      <c r="D364" s="15"/>
      <c r="E364" s="16" t="s">
        <v>1456</v>
      </c>
      <c r="F364" s="17">
        <v>50</v>
      </c>
      <c r="G364" s="17">
        <v>45</v>
      </c>
      <c r="H364" s="212">
        <f t="shared" si="38"/>
        <v>60</v>
      </c>
      <c r="I364" s="212">
        <f t="shared" si="38"/>
        <v>54</v>
      </c>
      <c r="J364" s="147"/>
    </row>
    <row r="365" spans="1:16">
      <c r="A365" s="15" t="s">
        <v>5177</v>
      </c>
      <c r="B365" s="15" t="s">
        <v>265</v>
      </c>
      <c r="C365" s="15"/>
      <c r="D365" s="15"/>
      <c r="E365" s="16" t="s">
        <v>1456</v>
      </c>
      <c r="F365" s="17">
        <v>50</v>
      </c>
      <c r="G365" s="17">
        <v>45</v>
      </c>
      <c r="H365" s="212">
        <f t="shared" si="38"/>
        <v>60</v>
      </c>
      <c r="I365" s="212">
        <f t="shared" si="38"/>
        <v>54</v>
      </c>
      <c r="J365" s="147"/>
    </row>
    <row r="366" spans="1:16" ht="45">
      <c r="A366" s="15">
        <v>311201050</v>
      </c>
      <c r="B366" s="15" t="s">
        <v>266</v>
      </c>
      <c r="C366" s="15" t="s">
        <v>267</v>
      </c>
      <c r="D366" s="15"/>
      <c r="E366" s="16" t="s">
        <v>1456</v>
      </c>
      <c r="F366" s="17">
        <v>25</v>
      </c>
      <c r="G366" s="17">
        <v>25</v>
      </c>
      <c r="H366" s="212">
        <f t="shared" si="38"/>
        <v>30</v>
      </c>
      <c r="I366" s="212">
        <f t="shared" si="38"/>
        <v>30</v>
      </c>
      <c r="J366" s="144" t="s">
        <v>3186</v>
      </c>
    </row>
    <row r="367" spans="1:16">
      <c r="A367" s="15">
        <v>311201052</v>
      </c>
      <c r="B367" s="15" t="s">
        <v>268</v>
      </c>
      <c r="C367" s="15"/>
      <c r="D367" s="15"/>
      <c r="E367" s="16" t="s">
        <v>1456</v>
      </c>
      <c r="F367" s="17">
        <v>190</v>
      </c>
      <c r="G367" s="17">
        <v>170</v>
      </c>
      <c r="H367" s="212">
        <f t="shared" si="38"/>
        <v>228</v>
      </c>
      <c r="I367" s="212">
        <f t="shared" si="38"/>
        <v>204</v>
      </c>
      <c r="J367" s="144"/>
    </row>
    <row r="368" spans="1:16" s="32" customFormat="1" ht="56.25">
      <c r="A368" s="19">
        <v>311201053</v>
      </c>
      <c r="B368" s="19" t="s">
        <v>269</v>
      </c>
      <c r="C368" s="19" t="s">
        <v>270</v>
      </c>
      <c r="D368" s="19"/>
      <c r="E368" s="18" t="s">
        <v>1456</v>
      </c>
      <c r="F368" s="21">
        <v>110</v>
      </c>
      <c r="G368" s="21">
        <v>100</v>
      </c>
      <c r="H368" s="212">
        <f t="shared" si="38"/>
        <v>132</v>
      </c>
      <c r="I368" s="212">
        <f t="shared" si="38"/>
        <v>120</v>
      </c>
      <c r="J368" s="144" t="s">
        <v>3187</v>
      </c>
      <c r="P368" s="204"/>
    </row>
    <row r="369" spans="1:16">
      <c r="A369" s="15">
        <v>311201054</v>
      </c>
      <c r="B369" s="15" t="s">
        <v>271</v>
      </c>
      <c r="C369" s="15"/>
      <c r="D369" s="15"/>
      <c r="E369" s="16" t="s">
        <v>1456</v>
      </c>
      <c r="F369" s="17">
        <v>130</v>
      </c>
      <c r="G369" s="17">
        <v>120</v>
      </c>
      <c r="H369" s="212">
        <f t="shared" si="38"/>
        <v>156</v>
      </c>
      <c r="I369" s="212">
        <f t="shared" si="38"/>
        <v>144</v>
      </c>
      <c r="J369" s="144"/>
    </row>
    <row r="370" spans="1:16" s="32" customFormat="1" ht="22.5">
      <c r="A370" s="19">
        <v>311201058</v>
      </c>
      <c r="B370" s="19" t="s">
        <v>272</v>
      </c>
      <c r="C370" s="19" t="s">
        <v>273</v>
      </c>
      <c r="D370" s="19"/>
      <c r="E370" s="18" t="s">
        <v>1456</v>
      </c>
      <c r="F370" s="21">
        <v>400</v>
      </c>
      <c r="G370" s="21">
        <v>350</v>
      </c>
      <c r="H370" s="212">
        <f>ROUND(F370*1.2,0)</f>
        <v>480</v>
      </c>
      <c r="I370" s="212">
        <f>ROUND(G370*1.2,0)</f>
        <v>420</v>
      </c>
      <c r="J370" s="144"/>
      <c r="P370" s="204"/>
    </row>
    <row r="371" spans="1:16">
      <c r="A371" s="15">
        <v>311202001</v>
      </c>
      <c r="B371" s="15" t="s">
        <v>274</v>
      </c>
      <c r="C371" s="15"/>
      <c r="D371" s="15"/>
      <c r="E371" s="16" t="s">
        <v>1474</v>
      </c>
      <c r="F371" s="17">
        <v>3</v>
      </c>
      <c r="G371" s="17">
        <v>3</v>
      </c>
      <c r="H371" s="212">
        <f t="shared" ref="H371:I377" si="39">ROUND(F371*1.2,0)</f>
        <v>4</v>
      </c>
      <c r="I371" s="212">
        <f t="shared" si="39"/>
        <v>4</v>
      </c>
      <c r="J371" s="144"/>
    </row>
    <row r="372" spans="1:16">
      <c r="A372" s="15">
        <v>311202003</v>
      </c>
      <c r="B372" s="15" t="s">
        <v>275</v>
      </c>
      <c r="C372" s="15"/>
      <c r="D372" s="15"/>
      <c r="E372" s="16" t="s">
        <v>1456</v>
      </c>
      <c r="F372" s="17">
        <v>60</v>
      </c>
      <c r="G372" s="17">
        <v>55</v>
      </c>
      <c r="H372" s="212">
        <f t="shared" si="39"/>
        <v>72</v>
      </c>
      <c r="I372" s="212">
        <f t="shared" si="39"/>
        <v>66</v>
      </c>
      <c r="J372" s="144"/>
    </row>
    <row r="373" spans="1:16" ht="22.5">
      <c r="A373" s="15">
        <v>311202005</v>
      </c>
      <c r="B373" s="15" t="s">
        <v>276</v>
      </c>
      <c r="C373" s="15"/>
      <c r="D373" s="15"/>
      <c r="E373" s="16" t="s">
        <v>1456</v>
      </c>
      <c r="F373" s="17">
        <v>20</v>
      </c>
      <c r="G373" s="17">
        <v>18</v>
      </c>
      <c r="H373" s="212">
        <f t="shared" si="39"/>
        <v>24</v>
      </c>
      <c r="I373" s="212">
        <f t="shared" si="39"/>
        <v>22</v>
      </c>
      <c r="J373" s="144"/>
    </row>
    <row r="374" spans="1:16">
      <c r="A374" s="15">
        <v>311202006</v>
      </c>
      <c r="B374" s="15" t="s">
        <v>277</v>
      </c>
      <c r="C374" s="15"/>
      <c r="D374" s="15"/>
      <c r="E374" s="16" t="s">
        <v>1456</v>
      </c>
      <c r="F374" s="17">
        <v>30</v>
      </c>
      <c r="G374" s="17">
        <v>27</v>
      </c>
      <c r="H374" s="212">
        <f t="shared" si="39"/>
        <v>36</v>
      </c>
      <c r="I374" s="212">
        <f t="shared" si="39"/>
        <v>32</v>
      </c>
      <c r="J374" s="144"/>
    </row>
    <row r="375" spans="1:16" ht="56.25">
      <c r="A375" s="15">
        <v>311202007</v>
      </c>
      <c r="B375" s="15" t="s">
        <v>278</v>
      </c>
      <c r="C375" s="15" t="s">
        <v>279</v>
      </c>
      <c r="D375" s="15"/>
      <c r="E375" s="16" t="s">
        <v>1474</v>
      </c>
      <c r="F375" s="17">
        <v>6</v>
      </c>
      <c r="G375" s="17">
        <v>5</v>
      </c>
      <c r="H375" s="212">
        <f t="shared" si="39"/>
        <v>7</v>
      </c>
      <c r="I375" s="212">
        <f t="shared" si="39"/>
        <v>6</v>
      </c>
      <c r="J375" s="144"/>
    </row>
    <row r="376" spans="1:16">
      <c r="A376" s="15">
        <v>311202008</v>
      </c>
      <c r="B376" s="15" t="s">
        <v>280</v>
      </c>
      <c r="C376" s="15"/>
      <c r="D376" s="15"/>
      <c r="E376" s="16" t="s">
        <v>1456</v>
      </c>
      <c r="F376" s="17">
        <v>10</v>
      </c>
      <c r="G376" s="17">
        <v>9</v>
      </c>
      <c r="H376" s="212">
        <f t="shared" si="39"/>
        <v>12</v>
      </c>
      <c r="I376" s="212">
        <f t="shared" si="39"/>
        <v>11</v>
      </c>
      <c r="J376" s="144"/>
    </row>
    <row r="377" spans="1:16" ht="22.5">
      <c r="A377" s="15">
        <v>311202009</v>
      </c>
      <c r="B377" s="15" t="s">
        <v>281</v>
      </c>
      <c r="C377" s="15" t="s">
        <v>282</v>
      </c>
      <c r="D377" s="15"/>
      <c r="E377" s="16" t="s">
        <v>1456</v>
      </c>
      <c r="F377" s="17">
        <v>5</v>
      </c>
      <c r="G377" s="17">
        <v>5</v>
      </c>
      <c r="H377" s="212">
        <f t="shared" si="39"/>
        <v>6</v>
      </c>
      <c r="I377" s="212">
        <f t="shared" si="39"/>
        <v>6</v>
      </c>
      <c r="J377" s="144" t="s">
        <v>3188</v>
      </c>
    </row>
    <row r="378" spans="1:16" s="32" customFormat="1">
      <c r="A378" s="123">
        <v>3113</v>
      </c>
      <c r="B378" s="123" t="s">
        <v>2811</v>
      </c>
      <c r="C378" s="19"/>
      <c r="D378" s="19"/>
      <c r="E378" s="18"/>
      <c r="F378" s="31"/>
      <c r="G378" s="31"/>
      <c r="H378" s="212"/>
      <c r="I378" s="212"/>
      <c r="J378" s="144"/>
      <c r="P378" s="204"/>
    </row>
    <row r="379" spans="1:16">
      <c r="A379" s="15">
        <v>311300001</v>
      </c>
      <c r="B379" s="15" t="s">
        <v>283</v>
      </c>
      <c r="C379" s="15" t="s">
        <v>149</v>
      </c>
      <c r="D379" s="15"/>
      <c r="E379" s="16" t="s">
        <v>1456</v>
      </c>
      <c r="F379" s="30">
        <v>200</v>
      </c>
      <c r="G379" s="30">
        <v>180</v>
      </c>
      <c r="H379" s="212">
        <f t="shared" ref="H379:H395" si="40">ROUND(F379*1.2,0)</f>
        <v>240</v>
      </c>
      <c r="I379" s="212">
        <f t="shared" ref="I379:I395" si="41">ROUND(G379*1.2,0)</f>
        <v>216</v>
      </c>
      <c r="J379" s="144"/>
    </row>
    <row r="380" spans="1:16" s="32" customFormat="1">
      <c r="A380" s="19">
        <v>311300002</v>
      </c>
      <c r="B380" s="19" t="s">
        <v>284</v>
      </c>
      <c r="C380" s="61" t="s">
        <v>285</v>
      </c>
      <c r="D380" s="19"/>
      <c r="E380" s="18" t="s">
        <v>1456</v>
      </c>
      <c r="F380" s="31">
        <v>60</v>
      </c>
      <c r="G380" s="31">
        <v>55</v>
      </c>
      <c r="H380" s="212">
        <f t="shared" si="40"/>
        <v>72</v>
      </c>
      <c r="I380" s="212">
        <f t="shared" si="41"/>
        <v>66</v>
      </c>
      <c r="J380" s="144"/>
      <c r="P380" s="204"/>
    </row>
    <row r="381" spans="1:16" s="32" customFormat="1">
      <c r="A381" s="154" t="s">
        <v>3588</v>
      </c>
      <c r="B381" s="154" t="s">
        <v>3587</v>
      </c>
      <c r="C381" s="61"/>
      <c r="D381" s="19"/>
      <c r="E381" s="18" t="s">
        <v>1456</v>
      </c>
      <c r="F381" s="31">
        <v>60</v>
      </c>
      <c r="G381" s="31">
        <v>55</v>
      </c>
      <c r="H381" s="212">
        <f>ROUND(F381*1.2,0)</f>
        <v>72</v>
      </c>
      <c r="I381" s="212">
        <f>ROUND(G381*1.2,0)</f>
        <v>66</v>
      </c>
      <c r="J381" s="144"/>
      <c r="P381" s="204"/>
    </row>
    <row r="382" spans="1:16">
      <c r="A382" s="15">
        <v>311300003</v>
      </c>
      <c r="B382" s="15" t="s">
        <v>286</v>
      </c>
      <c r="C382" s="15"/>
      <c r="D382" s="15"/>
      <c r="E382" s="16" t="s">
        <v>1456</v>
      </c>
      <c r="F382" s="30">
        <v>70</v>
      </c>
      <c r="G382" s="30">
        <v>65</v>
      </c>
      <c r="H382" s="212">
        <f t="shared" si="40"/>
        <v>84</v>
      </c>
      <c r="I382" s="212">
        <f t="shared" si="41"/>
        <v>78</v>
      </c>
      <c r="J382" s="144"/>
    </row>
    <row r="383" spans="1:16">
      <c r="A383" s="15">
        <v>311300004</v>
      </c>
      <c r="B383" s="15" t="s">
        <v>287</v>
      </c>
      <c r="C383" s="15"/>
      <c r="D383" s="15"/>
      <c r="E383" s="16" t="s">
        <v>3276</v>
      </c>
      <c r="F383" s="30">
        <v>50</v>
      </c>
      <c r="G383" s="30">
        <v>45</v>
      </c>
      <c r="H383" s="212">
        <f t="shared" si="40"/>
        <v>60</v>
      </c>
      <c r="I383" s="212">
        <f t="shared" si="41"/>
        <v>54</v>
      </c>
      <c r="J383" s="144"/>
    </row>
    <row r="384" spans="1:16">
      <c r="A384" s="15">
        <v>311300005</v>
      </c>
      <c r="B384" s="15" t="s">
        <v>288</v>
      </c>
      <c r="C384" s="15"/>
      <c r="D384" s="15"/>
      <c r="E384" s="16" t="s">
        <v>1456</v>
      </c>
      <c r="F384" s="30">
        <v>25</v>
      </c>
      <c r="G384" s="30">
        <v>23</v>
      </c>
      <c r="H384" s="212">
        <f t="shared" si="40"/>
        <v>30</v>
      </c>
      <c r="I384" s="212">
        <f t="shared" si="41"/>
        <v>28</v>
      </c>
      <c r="J384" s="144"/>
    </row>
    <row r="385" spans="1:16" ht="22.5">
      <c r="A385" s="15">
        <v>311300006</v>
      </c>
      <c r="B385" s="15" t="s">
        <v>289</v>
      </c>
      <c r="C385" s="15" t="s">
        <v>290</v>
      </c>
      <c r="D385" s="15"/>
      <c r="E385" s="16" t="s">
        <v>1456</v>
      </c>
      <c r="F385" s="30">
        <v>20</v>
      </c>
      <c r="G385" s="30">
        <v>18</v>
      </c>
      <c r="H385" s="212">
        <f t="shared" si="40"/>
        <v>24</v>
      </c>
      <c r="I385" s="212">
        <f t="shared" si="41"/>
        <v>22</v>
      </c>
      <c r="J385" s="144"/>
    </row>
    <row r="386" spans="1:16">
      <c r="A386" s="15">
        <v>311300007</v>
      </c>
      <c r="B386" s="15" t="s">
        <v>291</v>
      </c>
      <c r="C386" s="15"/>
      <c r="D386" s="15"/>
      <c r="E386" s="16" t="s">
        <v>1456</v>
      </c>
      <c r="F386" s="30">
        <v>30</v>
      </c>
      <c r="G386" s="30">
        <v>27</v>
      </c>
      <c r="H386" s="212">
        <f t="shared" si="40"/>
        <v>36</v>
      </c>
      <c r="I386" s="212">
        <f t="shared" si="41"/>
        <v>32</v>
      </c>
      <c r="J386" s="144"/>
    </row>
    <row r="387" spans="1:16">
      <c r="A387" s="15">
        <v>311300008</v>
      </c>
      <c r="B387" s="15" t="s">
        <v>292</v>
      </c>
      <c r="C387" s="15"/>
      <c r="D387" s="15"/>
      <c r="E387" s="16" t="s">
        <v>1456</v>
      </c>
      <c r="F387" s="30">
        <v>30</v>
      </c>
      <c r="G387" s="30">
        <v>27</v>
      </c>
      <c r="H387" s="212">
        <f t="shared" si="40"/>
        <v>36</v>
      </c>
      <c r="I387" s="212">
        <f t="shared" si="41"/>
        <v>32</v>
      </c>
      <c r="J387" s="144"/>
    </row>
    <row r="388" spans="1:16">
      <c r="A388" s="15">
        <v>311300009</v>
      </c>
      <c r="B388" s="15" t="s">
        <v>293</v>
      </c>
      <c r="C388" s="15" t="s">
        <v>294</v>
      </c>
      <c r="D388" s="15"/>
      <c r="E388" s="16" t="s">
        <v>1456</v>
      </c>
      <c r="F388" s="30">
        <v>40</v>
      </c>
      <c r="G388" s="30">
        <v>36</v>
      </c>
      <c r="H388" s="212">
        <f t="shared" si="40"/>
        <v>48</v>
      </c>
      <c r="I388" s="212">
        <f t="shared" si="41"/>
        <v>43</v>
      </c>
      <c r="J388" s="144"/>
    </row>
    <row r="389" spans="1:16">
      <c r="A389" s="15">
        <v>311300010</v>
      </c>
      <c r="B389" s="15" t="s">
        <v>295</v>
      </c>
      <c r="C389" s="15" t="s">
        <v>296</v>
      </c>
      <c r="D389" s="15"/>
      <c r="E389" s="16" t="s">
        <v>1456</v>
      </c>
      <c r="F389" s="30">
        <v>30</v>
      </c>
      <c r="G389" s="30">
        <v>27</v>
      </c>
      <c r="H389" s="212">
        <f t="shared" si="40"/>
        <v>36</v>
      </c>
      <c r="I389" s="212">
        <f t="shared" si="41"/>
        <v>32</v>
      </c>
      <c r="J389" s="144"/>
    </row>
    <row r="390" spans="1:16">
      <c r="A390" s="15">
        <v>311300011</v>
      </c>
      <c r="B390" s="15" t="s">
        <v>297</v>
      </c>
      <c r="C390" s="15"/>
      <c r="D390" s="15"/>
      <c r="E390" s="16" t="s">
        <v>1456</v>
      </c>
      <c r="F390" s="30">
        <v>60</v>
      </c>
      <c r="G390" s="30">
        <v>55</v>
      </c>
      <c r="H390" s="212">
        <f t="shared" si="40"/>
        <v>72</v>
      </c>
      <c r="I390" s="212">
        <f t="shared" si="41"/>
        <v>66</v>
      </c>
      <c r="J390" s="144"/>
    </row>
    <row r="391" spans="1:16" s="32" customFormat="1" ht="22.5">
      <c r="A391" s="19">
        <v>311300012</v>
      </c>
      <c r="B391" s="19" t="s">
        <v>298</v>
      </c>
      <c r="C391" s="25" t="s">
        <v>299</v>
      </c>
      <c r="D391" s="19"/>
      <c r="E391" s="26" t="s">
        <v>1456</v>
      </c>
      <c r="F391" s="57">
        <v>400</v>
      </c>
      <c r="G391" s="57">
        <v>360</v>
      </c>
      <c r="H391" s="212">
        <f t="shared" si="40"/>
        <v>480</v>
      </c>
      <c r="I391" s="212">
        <f t="shared" si="41"/>
        <v>432</v>
      </c>
      <c r="J391" s="148"/>
      <c r="P391" s="204"/>
    </row>
    <row r="392" spans="1:16" s="32" customFormat="1">
      <c r="A392" s="123">
        <v>3114</v>
      </c>
      <c r="B392" s="123" t="s">
        <v>2812</v>
      </c>
      <c r="C392" s="25"/>
      <c r="D392" s="19"/>
      <c r="E392" s="26"/>
      <c r="F392" s="57"/>
      <c r="G392" s="57"/>
      <c r="H392" s="212"/>
      <c r="I392" s="212"/>
      <c r="J392" s="148"/>
      <c r="P392" s="204"/>
    </row>
    <row r="393" spans="1:16" ht="22.5">
      <c r="A393" s="15">
        <v>311400001</v>
      </c>
      <c r="B393" s="15" t="s">
        <v>300</v>
      </c>
      <c r="C393" s="15" t="s">
        <v>301</v>
      </c>
      <c r="D393" s="15"/>
      <c r="E393" s="16" t="s">
        <v>3089</v>
      </c>
      <c r="F393" s="30">
        <v>18</v>
      </c>
      <c r="G393" s="30">
        <v>17</v>
      </c>
      <c r="H393" s="212">
        <f t="shared" si="40"/>
        <v>22</v>
      </c>
      <c r="I393" s="212">
        <f t="shared" si="41"/>
        <v>20</v>
      </c>
      <c r="J393" s="144"/>
    </row>
    <row r="394" spans="1:16">
      <c r="A394" s="15">
        <v>311400002</v>
      </c>
      <c r="B394" s="15" t="s">
        <v>302</v>
      </c>
      <c r="C394" s="15"/>
      <c r="D394" s="15"/>
      <c r="E394" s="16" t="s">
        <v>1456</v>
      </c>
      <c r="F394" s="30">
        <v>20</v>
      </c>
      <c r="G394" s="30">
        <v>18</v>
      </c>
      <c r="H394" s="212">
        <f t="shared" si="40"/>
        <v>24</v>
      </c>
      <c r="I394" s="212">
        <f t="shared" si="41"/>
        <v>22</v>
      </c>
      <c r="J394" s="144"/>
    </row>
    <row r="395" spans="1:16" ht="22.5">
      <c r="A395" s="15">
        <v>311400003</v>
      </c>
      <c r="B395" s="15" t="s">
        <v>303</v>
      </c>
      <c r="C395" s="15" t="s">
        <v>304</v>
      </c>
      <c r="D395" s="15"/>
      <c r="E395" s="16" t="s">
        <v>3038</v>
      </c>
      <c r="F395" s="30">
        <v>40</v>
      </c>
      <c r="G395" s="30">
        <v>36</v>
      </c>
      <c r="H395" s="212">
        <f t="shared" si="40"/>
        <v>48</v>
      </c>
      <c r="I395" s="212">
        <f t="shared" si="41"/>
        <v>43</v>
      </c>
      <c r="J395" s="144"/>
    </row>
    <row r="396" spans="1:16" ht="22.5">
      <c r="A396" s="15">
        <v>311400006</v>
      </c>
      <c r="B396" s="15" t="s">
        <v>305</v>
      </c>
      <c r="C396" s="15" t="s">
        <v>306</v>
      </c>
      <c r="D396" s="15"/>
      <c r="E396" s="16" t="s">
        <v>3038</v>
      </c>
      <c r="F396" s="30">
        <v>10</v>
      </c>
      <c r="G396" s="30">
        <v>9</v>
      </c>
      <c r="H396" s="212">
        <f t="shared" ref="H396:I398" si="42">ROUND(F396*1.2,0)</f>
        <v>12</v>
      </c>
      <c r="I396" s="212">
        <f t="shared" si="42"/>
        <v>11</v>
      </c>
      <c r="J396" s="144"/>
    </row>
    <row r="397" spans="1:16">
      <c r="A397" s="15">
        <v>311400009</v>
      </c>
      <c r="B397" s="15" t="s">
        <v>307</v>
      </c>
      <c r="C397" s="15"/>
      <c r="D397" s="15"/>
      <c r="E397" s="16" t="s">
        <v>1456</v>
      </c>
      <c r="F397" s="30">
        <v>8</v>
      </c>
      <c r="G397" s="30">
        <v>8</v>
      </c>
      <c r="H397" s="212">
        <f t="shared" si="42"/>
        <v>10</v>
      </c>
      <c r="I397" s="212">
        <f t="shared" si="42"/>
        <v>10</v>
      </c>
      <c r="J397" s="144"/>
    </row>
    <row r="398" spans="1:16" ht="22.5">
      <c r="A398" s="15">
        <v>311400010</v>
      </c>
      <c r="B398" s="15" t="s">
        <v>308</v>
      </c>
      <c r="C398" s="15"/>
      <c r="D398" s="15"/>
      <c r="E398" s="16" t="s">
        <v>309</v>
      </c>
      <c r="F398" s="30">
        <v>5</v>
      </c>
      <c r="G398" s="30">
        <v>5</v>
      </c>
      <c r="H398" s="212">
        <f t="shared" si="42"/>
        <v>6</v>
      </c>
      <c r="I398" s="212">
        <f t="shared" si="42"/>
        <v>6</v>
      </c>
      <c r="J398" s="144"/>
    </row>
    <row r="399" spans="1:16" ht="22.5">
      <c r="A399" s="15">
        <v>311400014</v>
      </c>
      <c r="B399" s="15" t="s">
        <v>310</v>
      </c>
      <c r="C399" s="9"/>
      <c r="D399" s="15"/>
      <c r="E399" s="16" t="s">
        <v>311</v>
      </c>
      <c r="F399" s="30">
        <v>5</v>
      </c>
      <c r="G399" s="30">
        <v>5</v>
      </c>
      <c r="H399" s="212">
        <f t="shared" ref="H399:I402" si="43">ROUND(F399*1.2,0)</f>
        <v>6</v>
      </c>
      <c r="I399" s="212">
        <f t="shared" si="43"/>
        <v>6</v>
      </c>
      <c r="J399" s="144"/>
    </row>
    <row r="400" spans="1:16" ht="22.5">
      <c r="A400" s="15" t="s">
        <v>4536</v>
      </c>
      <c r="B400" s="15" t="s">
        <v>4537</v>
      </c>
      <c r="C400" s="15"/>
      <c r="D400" s="15"/>
      <c r="E400" s="16" t="s">
        <v>311</v>
      </c>
      <c r="F400" s="30">
        <v>5</v>
      </c>
      <c r="G400" s="30">
        <v>5</v>
      </c>
      <c r="H400" s="212">
        <f t="shared" si="43"/>
        <v>6</v>
      </c>
      <c r="I400" s="212">
        <f t="shared" si="43"/>
        <v>6</v>
      </c>
      <c r="J400" s="144"/>
    </row>
    <row r="401" spans="1:16" ht="22.5">
      <c r="A401" s="15">
        <v>311400015</v>
      </c>
      <c r="B401" s="15" t="s">
        <v>312</v>
      </c>
      <c r="C401" s="15"/>
      <c r="D401" s="15"/>
      <c r="E401" s="16" t="s">
        <v>1542</v>
      </c>
      <c r="F401" s="30">
        <v>30</v>
      </c>
      <c r="G401" s="30">
        <v>27</v>
      </c>
      <c r="H401" s="212">
        <f t="shared" si="43"/>
        <v>36</v>
      </c>
      <c r="I401" s="212">
        <f t="shared" si="43"/>
        <v>32</v>
      </c>
      <c r="J401" s="144"/>
    </row>
    <row r="402" spans="1:16" ht="22.5">
      <c r="A402" s="15">
        <v>311400016</v>
      </c>
      <c r="B402" s="15" t="s">
        <v>313</v>
      </c>
      <c r="C402" s="15"/>
      <c r="D402" s="15"/>
      <c r="E402" s="16" t="s">
        <v>1542</v>
      </c>
      <c r="F402" s="30">
        <v>15</v>
      </c>
      <c r="G402" s="30">
        <v>14</v>
      </c>
      <c r="H402" s="212">
        <f t="shared" si="43"/>
        <v>18</v>
      </c>
      <c r="I402" s="212">
        <f t="shared" si="43"/>
        <v>17</v>
      </c>
      <c r="J402" s="144"/>
    </row>
    <row r="403" spans="1:16">
      <c r="A403" s="15">
        <v>311400019</v>
      </c>
      <c r="B403" s="15" t="s">
        <v>314</v>
      </c>
      <c r="C403" s="15"/>
      <c r="D403" s="15"/>
      <c r="E403" s="16" t="s">
        <v>26</v>
      </c>
      <c r="F403" s="30">
        <v>4</v>
      </c>
      <c r="G403" s="30">
        <v>4</v>
      </c>
      <c r="H403" s="212">
        <f t="shared" ref="H403:I406" si="44">ROUND(F403*1.2,0)</f>
        <v>5</v>
      </c>
      <c r="I403" s="212">
        <f t="shared" si="44"/>
        <v>5</v>
      </c>
      <c r="J403" s="144"/>
    </row>
    <row r="404" spans="1:16">
      <c r="A404" s="15">
        <v>311400020</v>
      </c>
      <c r="B404" s="15" t="s">
        <v>315</v>
      </c>
      <c r="C404" s="15"/>
      <c r="D404" s="15"/>
      <c r="E404" s="16" t="s">
        <v>26</v>
      </c>
      <c r="F404" s="30">
        <v>1</v>
      </c>
      <c r="G404" s="30">
        <v>1</v>
      </c>
      <c r="H404" s="212">
        <f t="shared" si="44"/>
        <v>1</v>
      </c>
      <c r="I404" s="212">
        <f t="shared" si="44"/>
        <v>1</v>
      </c>
      <c r="J404" s="144"/>
    </row>
    <row r="405" spans="1:16" ht="23.25">
      <c r="A405" s="15">
        <v>311400021</v>
      </c>
      <c r="B405" s="15" t="s">
        <v>316</v>
      </c>
      <c r="C405" s="15"/>
      <c r="D405" s="15"/>
      <c r="E405" s="16" t="s">
        <v>317</v>
      </c>
      <c r="F405" s="30">
        <v>5</v>
      </c>
      <c r="G405" s="30">
        <v>5</v>
      </c>
      <c r="H405" s="212">
        <f t="shared" si="44"/>
        <v>6</v>
      </c>
      <c r="I405" s="212">
        <f t="shared" si="44"/>
        <v>6</v>
      </c>
      <c r="J405" s="144"/>
    </row>
    <row r="406" spans="1:16">
      <c r="A406" s="15">
        <v>311400022</v>
      </c>
      <c r="B406" s="15" t="s">
        <v>318</v>
      </c>
      <c r="C406" s="15"/>
      <c r="D406" s="15"/>
      <c r="E406" s="16" t="s">
        <v>26</v>
      </c>
      <c r="F406" s="30">
        <v>30</v>
      </c>
      <c r="G406" s="30">
        <v>27</v>
      </c>
      <c r="H406" s="212">
        <f t="shared" si="44"/>
        <v>36</v>
      </c>
      <c r="I406" s="212">
        <f t="shared" si="44"/>
        <v>32</v>
      </c>
      <c r="J406" s="144"/>
    </row>
    <row r="407" spans="1:16" ht="22.5">
      <c r="A407" s="15">
        <v>311400025</v>
      </c>
      <c r="B407" s="15" t="s">
        <v>319</v>
      </c>
      <c r="C407" s="15"/>
      <c r="D407" s="15"/>
      <c r="E407" s="16" t="s">
        <v>1542</v>
      </c>
      <c r="F407" s="30">
        <v>20</v>
      </c>
      <c r="G407" s="30">
        <v>18</v>
      </c>
      <c r="H407" s="212">
        <f t="shared" ref="H407:I410" si="45">ROUND(F407*1.2,0)</f>
        <v>24</v>
      </c>
      <c r="I407" s="212">
        <f t="shared" si="45"/>
        <v>22</v>
      </c>
      <c r="J407" s="144"/>
    </row>
    <row r="408" spans="1:16">
      <c r="A408" s="15">
        <v>311400026</v>
      </c>
      <c r="B408" s="15" t="s">
        <v>320</v>
      </c>
      <c r="C408" s="15"/>
      <c r="D408" s="15"/>
      <c r="E408" s="16" t="s">
        <v>26</v>
      </c>
      <c r="F408" s="17">
        <v>5</v>
      </c>
      <c r="G408" s="17">
        <v>5</v>
      </c>
      <c r="H408" s="212">
        <f t="shared" si="45"/>
        <v>6</v>
      </c>
      <c r="I408" s="212">
        <f t="shared" si="45"/>
        <v>6</v>
      </c>
      <c r="J408" s="144"/>
    </row>
    <row r="409" spans="1:16" ht="24.75">
      <c r="A409" s="15">
        <v>311400027</v>
      </c>
      <c r="B409" s="15" t="s">
        <v>321</v>
      </c>
      <c r="C409" s="15"/>
      <c r="D409" s="15"/>
      <c r="E409" s="16" t="s">
        <v>322</v>
      </c>
      <c r="F409" s="17">
        <v>40</v>
      </c>
      <c r="G409" s="17">
        <v>36</v>
      </c>
      <c r="H409" s="212">
        <f t="shared" si="45"/>
        <v>48</v>
      </c>
      <c r="I409" s="212">
        <f t="shared" si="45"/>
        <v>43</v>
      </c>
      <c r="J409" s="144"/>
    </row>
    <row r="410" spans="1:16" ht="22.5">
      <c r="A410" s="15">
        <v>311400028</v>
      </c>
      <c r="B410" s="15" t="s">
        <v>323</v>
      </c>
      <c r="C410" s="15"/>
      <c r="D410" s="15"/>
      <c r="E410" s="16" t="s">
        <v>311</v>
      </c>
      <c r="F410" s="17">
        <v>15</v>
      </c>
      <c r="G410" s="17">
        <v>14</v>
      </c>
      <c r="H410" s="212">
        <f t="shared" si="45"/>
        <v>18</v>
      </c>
      <c r="I410" s="212">
        <f t="shared" si="45"/>
        <v>17</v>
      </c>
      <c r="J410" s="144"/>
    </row>
    <row r="411" spans="1:16">
      <c r="A411" s="15">
        <v>311400030</v>
      </c>
      <c r="B411" s="15" t="s">
        <v>324</v>
      </c>
      <c r="C411" s="15" t="s">
        <v>325</v>
      </c>
      <c r="D411" s="15"/>
      <c r="E411" s="16" t="s">
        <v>26</v>
      </c>
      <c r="F411" s="17">
        <v>20</v>
      </c>
      <c r="G411" s="17">
        <v>18</v>
      </c>
      <c r="H411" s="212">
        <f t="shared" ref="H411:I414" si="46">ROUND(F411*1.2,0)</f>
        <v>24</v>
      </c>
      <c r="I411" s="212">
        <f t="shared" si="46"/>
        <v>22</v>
      </c>
      <c r="J411" s="144"/>
    </row>
    <row r="412" spans="1:16" s="32" customFormat="1">
      <c r="A412" s="19">
        <v>311400031</v>
      </c>
      <c r="B412" s="19" t="s">
        <v>326</v>
      </c>
      <c r="C412" s="25"/>
      <c r="D412" s="19"/>
      <c r="E412" s="18" t="s">
        <v>26</v>
      </c>
      <c r="F412" s="21">
        <v>30</v>
      </c>
      <c r="G412" s="21">
        <v>27</v>
      </c>
      <c r="H412" s="212">
        <f t="shared" si="46"/>
        <v>36</v>
      </c>
      <c r="I412" s="212">
        <f t="shared" si="46"/>
        <v>32</v>
      </c>
      <c r="J412" s="144"/>
      <c r="P412" s="204"/>
    </row>
    <row r="413" spans="1:16" s="32" customFormat="1">
      <c r="A413" s="154" t="s">
        <v>3589</v>
      </c>
      <c r="B413" s="154" t="s">
        <v>3590</v>
      </c>
      <c r="C413" s="25"/>
      <c r="D413" s="19"/>
      <c r="E413" s="18" t="s">
        <v>26</v>
      </c>
      <c r="F413" s="21">
        <v>30</v>
      </c>
      <c r="G413" s="21">
        <v>27</v>
      </c>
      <c r="H413" s="212">
        <f>ROUND(F413*1.2,0)</f>
        <v>36</v>
      </c>
      <c r="I413" s="212">
        <f>ROUND(G413*1.2,0)</f>
        <v>32</v>
      </c>
      <c r="J413" s="144"/>
      <c r="P413" s="204"/>
    </row>
    <row r="414" spans="1:16" ht="45">
      <c r="A414" s="15">
        <v>311400033</v>
      </c>
      <c r="B414" s="15" t="s">
        <v>327</v>
      </c>
      <c r="C414" s="15" t="s">
        <v>328</v>
      </c>
      <c r="D414" s="15"/>
      <c r="E414" s="16" t="s">
        <v>311</v>
      </c>
      <c r="F414" s="17">
        <v>15</v>
      </c>
      <c r="G414" s="17">
        <v>14</v>
      </c>
      <c r="H414" s="212">
        <f t="shared" si="46"/>
        <v>18</v>
      </c>
      <c r="I414" s="212">
        <f t="shared" si="46"/>
        <v>17</v>
      </c>
      <c r="J414" s="144"/>
    </row>
    <row r="415" spans="1:16" ht="22.5">
      <c r="A415" s="15">
        <v>311400036</v>
      </c>
      <c r="B415" s="15" t="s">
        <v>329</v>
      </c>
      <c r="C415" s="15" t="s">
        <v>330</v>
      </c>
      <c r="D415" s="15"/>
      <c r="E415" s="16" t="s">
        <v>1542</v>
      </c>
      <c r="F415" s="17">
        <v>10</v>
      </c>
      <c r="G415" s="17">
        <v>9</v>
      </c>
      <c r="H415" s="212">
        <f>ROUND(F415*1.2,0)</f>
        <v>12</v>
      </c>
      <c r="I415" s="212">
        <f>ROUND(G415*1.2,0)</f>
        <v>11</v>
      </c>
      <c r="J415" s="144"/>
    </row>
    <row r="416" spans="1:16" ht="22.5">
      <c r="A416" s="15">
        <v>311400037</v>
      </c>
      <c r="B416" s="15" t="s">
        <v>331</v>
      </c>
      <c r="C416" s="15" t="s">
        <v>332</v>
      </c>
      <c r="D416" s="15"/>
      <c r="E416" s="16" t="s">
        <v>311</v>
      </c>
      <c r="F416" s="17">
        <v>30</v>
      </c>
      <c r="G416" s="17">
        <v>27</v>
      </c>
      <c r="H416" s="212">
        <f>ROUND(F416*1.2,0)</f>
        <v>36</v>
      </c>
      <c r="I416" s="212">
        <f>ROUND(G416*1.2,0)</f>
        <v>32</v>
      </c>
      <c r="J416" s="146"/>
    </row>
    <row r="417" spans="1:16" ht="22.5">
      <c r="A417" s="15">
        <v>311400039</v>
      </c>
      <c r="B417" s="15" t="s">
        <v>333</v>
      </c>
      <c r="C417" s="15" t="s">
        <v>334</v>
      </c>
      <c r="D417" s="15"/>
      <c r="E417" s="16" t="s">
        <v>311</v>
      </c>
      <c r="F417" s="17">
        <v>15</v>
      </c>
      <c r="G417" s="17">
        <v>14</v>
      </c>
      <c r="H417" s="212">
        <f t="shared" ref="H417:I420" si="47">ROUND(F417*1.2,0)</f>
        <v>18</v>
      </c>
      <c r="I417" s="212">
        <f t="shared" si="47"/>
        <v>17</v>
      </c>
      <c r="J417" s="144"/>
    </row>
    <row r="418" spans="1:16">
      <c r="A418" s="15">
        <v>311400053</v>
      </c>
      <c r="B418" s="15" t="s">
        <v>335</v>
      </c>
      <c r="C418" s="15"/>
      <c r="D418" s="15"/>
      <c r="E418" s="16" t="s">
        <v>1468</v>
      </c>
      <c r="F418" s="30">
        <v>60</v>
      </c>
      <c r="G418" s="30">
        <v>55</v>
      </c>
      <c r="H418" s="212">
        <f t="shared" si="47"/>
        <v>72</v>
      </c>
      <c r="I418" s="212">
        <f t="shared" si="47"/>
        <v>66</v>
      </c>
      <c r="J418" s="144"/>
    </row>
    <row r="419" spans="1:16" ht="22.5">
      <c r="A419" s="15">
        <v>311400055</v>
      </c>
      <c r="B419" s="15" t="s">
        <v>336</v>
      </c>
      <c r="C419" s="15"/>
      <c r="D419" s="15"/>
      <c r="E419" s="16" t="s">
        <v>1542</v>
      </c>
      <c r="F419" s="30">
        <v>15</v>
      </c>
      <c r="G419" s="30">
        <v>14</v>
      </c>
      <c r="H419" s="212">
        <f t="shared" si="47"/>
        <v>18</v>
      </c>
      <c r="I419" s="212">
        <f t="shared" si="47"/>
        <v>17</v>
      </c>
      <c r="J419" s="144"/>
    </row>
    <row r="420" spans="1:16" ht="22.5">
      <c r="A420" s="15">
        <v>311400056</v>
      </c>
      <c r="B420" s="15" t="s">
        <v>337</v>
      </c>
      <c r="C420" s="15"/>
      <c r="D420" s="15"/>
      <c r="E420" s="16" t="s">
        <v>338</v>
      </c>
      <c r="F420" s="30">
        <v>20</v>
      </c>
      <c r="G420" s="30">
        <v>18</v>
      </c>
      <c r="H420" s="212">
        <f t="shared" si="47"/>
        <v>24</v>
      </c>
      <c r="I420" s="212">
        <f t="shared" si="47"/>
        <v>22</v>
      </c>
      <c r="J420" s="144"/>
    </row>
    <row r="421" spans="1:16">
      <c r="A421" s="19">
        <v>311400057</v>
      </c>
      <c r="B421" s="154" t="s">
        <v>3594</v>
      </c>
      <c r="C421" s="19"/>
      <c r="D421" s="19"/>
      <c r="E421" s="18" t="s">
        <v>1456</v>
      </c>
      <c r="F421" s="31">
        <v>50</v>
      </c>
      <c r="G421" s="31">
        <v>45</v>
      </c>
      <c r="H421" s="212">
        <f t="shared" ref="H421:I423" si="48">ROUND(F421*1.2,0)</f>
        <v>60</v>
      </c>
      <c r="I421" s="212">
        <f t="shared" si="48"/>
        <v>54</v>
      </c>
      <c r="J421" s="144"/>
    </row>
    <row r="422" spans="1:16">
      <c r="A422" s="154" t="s">
        <v>3591</v>
      </c>
      <c r="B422" s="154" t="s">
        <v>3593</v>
      </c>
      <c r="C422" s="15"/>
      <c r="D422" s="15"/>
      <c r="E422" s="18" t="s">
        <v>1456</v>
      </c>
      <c r="F422" s="31">
        <v>50</v>
      </c>
      <c r="G422" s="31">
        <v>45</v>
      </c>
      <c r="H422" s="212">
        <f t="shared" si="48"/>
        <v>60</v>
      </c>
      <c r="I422" s="212">
        <f t="shared" si="48"/>
        <v>54</v>
      </c>
      <c r="J422" s="144"/>
    </row>
    <row r="423" spans="1:16" s="32" customFormat="1" ht="22.5">
      <c r="A423" s="154" t="s">
        <v>3592</v>
      </c>
      <c r="B423" s="154" t="s">
        <v>3595</v>
      </c>
      <c r="C423" s="158"/>
      <c r="D423" s="192"/>
      <c r="E423" s="18" t="s">
        <v>1456</v>
      </c>
      <c r="F423" s="31">
        <v>50</v>
      </c>
      <c r="G423" s="31">
        <v>45</v>
      </c>
      <c r="H423" s="212">
        <f t="shared" si="48"/>
        <v>60</v>
      </c>
      <c r="I423" s="212">
        <f t="shared" si="48"/>
        <v>54</v>
      </c>
      <c r="J423" s="144"/>
      <c r="P423" s="204"/>
    </row>
    <row r="424" spans="1:16">
      <c r="A424" s="13">
        <v>32</v>
      </c>
      <c r="B424" s="275" t="s">
        <v>339</v>
      </c>
      <c r="C424" s="275"/>
      <c r="D424" s="275"/>
      <c r="E424" s="275"/>
      <c r="F424" s="275"/>
      <c r="G424" s="275"/>
      <c r="H424" s="275"/>
      <c r="I424" s="275"/>
      <c r="J424" s="275"/>
    </row>
    <row r="425" spans="1:16" ht="93" customHeight="1">
      <c r="A425" s="13"/>
      <c r="B425" s="276" t="s">
        <v>3208</v>
      </c>
      <c r="C425" s="277"/>
      <c r="D425" s="277"/>
      <c r="E425" s="277"/>
      <c r="F425" s="277"/>
      <c r="G425" s="277"/>
      <c r="H425" s="277"/>
      <c r="I425" s="277"/>
      <c r="J425" s="278"/>
    </row>
    <row r="426" spans="1:16">
      <c r="A426" s="13">
        <v>3201</v>
      </c>
      <c r="B426" s="13" t="s">
        <v>340</v>
      </c>
      <c r="C426" s="15"/>
      <c r="D426" s="15"/>
      <c r="E426" s="16"/>
      <c r="F426" s="30"/>
      <c r="G426" s="30"/>
      <c r="H426" s="212"/>
      <c r="I426" s="212"/>
      <c r="J426" s="144"/>
    </row>
    <row r="427" spans="1:16" ht="22.5">
      <c r="A427" s="15">
        <v>320100001</v>
      </c>
      <c r="B427" s="15" t="s">
        <v>341</v>
      </c>
      <c r="C427" s="15" t="s">
        <v>342</v>
      </c>
      <c r="D427" s="15"/>
      <c r="E427" s="16" t="s">
        <v>1456</v>
      </c>
      <c r="F427" s="30">
        <v>1500</v>
      </c>
      <c r="G427" s="30">
        <v>1350</v>
      </c>
      <c r="H427" s="212">
        <f>ROUND(F427*1.2,0)</f>
        <v>1800</v>
      </c>
      <c r="I427" s="212">
        <f>ROUND(G427*1.2,0)</f>
        <v>1620</v>
      </c>
      <c r="J427" s="144"/>
    </row>
    <row r="428" spans="1:16" s="32" customFormat="1">
      <c r="A428" s="19">
        <v>320100003</v>
      </c>
      <c r="B428" s="19" t="s">
        <v>344</v>
      </c>
      <c r="C428" s="25"/>
      <c r="D428" s="19" t="s">
        <v>345</v>
      </c>
      <c r="E428" s="18" t="s">
        <v>1456</v>
      </c>
      <c r="F428" s="31">
        <v>2300</v>
      </c>
      <c r="G428" s="31">
        <v>2100</v>
      </c>
      <c r="H428" s="212">
        <f t="shared" ref="H428:H475" si="49">ROUND(F428*1.2,0)</f>
        <v>2760</v>
      </c>
      <c r="I428" s="212">
        <f t="shared" ref="I428:I475" si="50">ROUND(G428*1.2,0)</f>
        <v>2520</v>
      </c>
      <c r="J428" s="144"/>
      <c r="P428" s="204"/>
    </row>
    <row r="429" spans="1:16" s="32" customFormat="1">
      <c r="A429" s="19" t="s">
        <v>346</v>
      </c>
      <c r="B429" s="19" t="s">
        <v>347</v>
      </c>
      <c r="C429" s="25"/>
      <c r="D429" s="19"/>
      <c r="E429" s="18" t="s">
        <v>1456</v>
      </c>
      <c r="F429" s="31">
        <v>2300</v>
      </c>
      <c r="G429" s="31">
        <v>2100</v>
      </c>
      <c r="H429" s="212">
        <f t="shared" si="49"/>
        <v>2760</v>
      </c>
      <c r="I429" s="212">
        <f t="shared" si="50"/>
        <v>2520</v>
      </c>
      <c r="J429" s="144"/>
      <c r="P429" s="204"/>
    </row>
    <row r="430" spans="1:16" s="32" customFormat="1">
      <c r="A430" s="19">
        <v>320100004</v>
      </c>
      <c r="B430" s="19" t="s">
        <v>348</v>
      </c>
      <c r="C430" s="25"/>
      <c r="D430" s="19" t="s">
        <v>349</v>
      </c>
      <c r="E430" s="18" t="s">
        <v>1456</v>
      </c>
      <c r="F430" s="31">
        <v>1800</v>
      </c>
      <c r="G430" s="31">
        <v>1600</v>
      </c>
      <c r="H430" s="212">
        <f t="shared" si="49"/>
        <v>2160</v>
      </c>
      <c r="I430" s="212">
        <f t="shared" si="50"/>
        <v>1920</v>
      </c>
      <c r="J430" s="144"/>
      <c r="P430" s="204"/>
    </row>
    <row r="431" spans="1:16" s="32" customFormat="1">
      <c r="A431" s="19" t="s">
        <v>350</v>
      </c>
      <c r="B431" s="19" t="s">
        <v>351</v>
      </c>
      <c r="C431" s="25"/>
      <c r="D431" s="19" t="s">
        <v>349</v>
      </c>
      <c r="E431" s="18" t="s">
        <v>1456</v>
      </c>
      <c r="F431" s="31">
        <v>1800</v>
      </c>
      <c r="G431" s="31">
        <v>1600</v>
      </c>
      <c r="H431" s="212">
        <f t="shared" si="49"/>
        <v>2160</v>
      </c>
      <c r="I431" s="212">
        <f t="shared" si="50"/>
        <v>1920</v>
      </c>
      <c r="J431" s="144"/>
      <c r="P431" s="204"/>
    </row>
    <row r="432" spans="1:16" s="32" customFormat="1">
      <c r="A432" s="19" t="s">
        <v>352</v>
      </c>
      <c r="B432" s="19" t="s">
        <v>353</v>
      </c>
      <c r="C432" s="25"/>
      <c r="D432" s="19" t="s">
        <v>349</v>
      </c>
      <c r="E432" s="18" t="s">
        <v>1456</v>
      </c>
      <c r="F432" s="31">
        <v>1800</v>
      </c>
      <c r="G432" s="31">
        <v>1600</v>
      </c>
      <c r="H432" s="212">
        <f t="shared" si="49"/>
        <v>2160</v>
      </c>
      <c r="I432" s="212">
        <f t="shared" si="50"/>
        <v>1920</v>
      </c>
      <c r="J432" s="144"/>
      <c r="P432" s="204"/>
    </row>
    <row r="433" spans="1:16" s="32" customFormat="1">
      <c r="A433" s="19" t="s">
        <v>354</v>
      </c>
      <c r="B433" s="19" t="s">
        <v>355</v>
      </c>
      <c r="C433" s="25"/>
      <c r="D433" s="19" t="s">
        <v>349</v>
      </c>
      <c r="E433" s="18" t="s">
        <v>1456</v>
      </c>
      <c r="F433" s="31">
        <v>1800</v>
      </c>
      <c r="G433" s="31">
        <v>1600</v>
      </c>
      <c r="H433" s="212">
        <f t="shared" si="49"/>
        <v>2160</v>
      </c>
      <c r="I433" s="212">
        <f t="shared" si="50"/>
        <v>1920</v>
      </c>
      <c r="J433" s="144"/>
      <c r="P433" s="204"/>
    </row>
    <row r="434" spans="1:16" s="32" customFormat="1" ht="22.5">
      <c r="A434" s="19" t="s">
        <v>356</v>
      </c>
      <c r="B434" s="19" t="s">
        <v>357</v>
      </c>
      <c r="C434" s="25"/>
      <c r="D434" s="19" t="s">
        <v>349</v>
      </c>
      <c r="E434" s="18" t="s">
        <v>1456</v>
      </c>
      <c r="F434" s="31">
        <v>1800</v>
      </c>
      <c r="G434" s="31">
        <v>1600</v>
      </c>
      <c r="H434" s="212">
        <f t="shared" si="49"/>
        <v>2160</v>
      </c>
      <c r="I434" s="212">
        <f t="shared" si="50"/>
        <v>1920</v>
      </c>
      <c r="J434" s="144"/>
      <c r="P434" s="204"/>
    </row>
    <row r="435" spans="1:16">
      <c r="A435" s="15">
        <v>320100005</v>
      </c>
      <c r="B435" s="15" t="s">
        <v>358</v>
      </c>
      <c r="C435" s="15"/>
      <c r="D435" s="15" t="s">
        <v>75</v>
      </c>
      <c r="E435" s="16" t="s">
        <v>1456</v>
      </c>
      <c r="F435" s="30">
        <v>2300</v>
      </c>
      <c r="G435" s="30">
        <v>2100</v>
      </c>
      <c r="H435" s="212">
        <f t="shared" si="49"/>
        <v>2760</v>
      </c>
      <c r="I435" s="212">
        <f t="shared" si="50"/>
        <v>2520</v>
      </c>
      <c r="J435" s="144"/>
    </row>
    <row r="436" spans="1:16" ht="22.5">
      <c r="A436" s="15">
        <v>320100006</v>
      </c>
      <c r="B436" s="15" t="s">
        <v>359</v>
      </c>
      <c r="C436" s="15"/>
      <c r="D436" s="15" t="s">
        <v>360</v>
      </c>
      <c r="E436" s="16" t="s">
        <v>1456</v>
      </c>
      <c r="F436" s="30">
        <v>2300</v>
      </c>
      <c r="G436" s="30">
        <v>2100</v>
      </c>
      <c r="H436" s="212">
        <f t="shared" si="49"/>
        <v>2760</v>
      </c>
      <c r="I436" s="212">
        <f t="shared" si="50"/>
        <v>2520</v>
      </c>
      <c r="J436" s="144"/>
    </row>
    <row r="437" spans="1:16">
      <c r="A437" s="15">
        <v>320100008</v>
      </c>
      <c r="B437" s="15" t="s">
        <v>361</v>
      </c>
      <c r="C437" s="15"/>
      <c r="D437" s="15" t="s">
        <v>362</v>
      </c>
      <c r="E437" s="16" t="s">
        <v>1456</v>
      </c>
      <c r="F437" s="30">
        <v>1500</v>
      </c>
      <c r="G437" s="30">
        <v>1350</v>
      </c>
      <c r="H437" s="212">
        <f t="shared" si="49"/>
        <v>1800</v>
      </c>
      <c r="I437" s="212">
        <f t="shared" si="50"/>
        <v>1620</v>
      </c>
      <c r="J437" s="144"/>
    </row>
    <row r="438" spans="1:16" s="32" customFormat="1">
      <c r="A438" s="19">
        <v>320100010</v>
      </c>
      <c r="B438" s="19" t="s">
        <v>363</v>
      </c>
      <c r="C438" s="25"/>
      <c r="D438" s="19"/>
      <c r="E438" s="26" t="s">
        <v>1456</v>
      </c>
      <c r="F438" s="27">
        <v>40</v>
      </c>
      <c r="G438" s="27">
        <v>35</v>
      </c>
      <c r="H438" s="212">
        <f t="shared" si="49"/>
        <v>48</v>
      </c>
      <c r="I438" s="212">
        <f t="shared" si="50"/>
        <v>42</v>
      </c>
      <c r="J438" s="129"/>
      <c r="P438" s="204"/>
    </row>
    <row r="439" spans="1:16" s="32" customFormat="1">
      <c r="A439" s="19" t="s">
        <v>364</v>
      </c>
      <c r="B439" s="19" t="s">
        <v>365</v>
      </c>
      <c r="C439" s="25"/>
      <c r="D439" s="19"/>
      <c r="E439" s="26" t="s">
        <v>1456</v>
      </c>
      <c r="F439" s="27">
        <v>50</v>
      </c>
      <c r="G439" s="27">
        <v>45</v>
      </c>
      <c r="H439" s="212">
        <f t="shared" si="49"/>
        <v>60</v>
      </c>
      <c r="I439" s="212">
        <f t="shared" si="50"/>
        <v>54</v>
      </c>
      <c r="J439" s="129"/>
      <c r="P439" s="204"/>
    </row>
    <row r="440" spans="1:16" s="32" customFormat="1" ht="22.5">
      <c r="A440" s="19">
        <v>320100011</v>
      </c>
      <c r="B440" s="19" t="s">
        <v>366</v>
      </c>
      <c r="C440" s="19"/>
      <c r="D440" s="19"/>
      <c r="E440" s="18" t="s">
        <v>1456</v>
      </c>
      <c r="F440" s="31">
        <v>1400</v>
      </c>
      <c r="G440" s="31">
        <v>1200</v>
      </c>
      <c r="H440" s="212">
        <f t="shared" si="49"/>
        <v>1680</v>
      </c>
      <c r="I440" s="212">
        <f t="shared" si="50"/>
        <v>1440</v>
      </c>
      <c r="J440" s="144"/>
      <c r="P440" s="204"/>
    </row>
    <row r="441" spans="1:16" s="32" customFormat="1">
      <c r="A441" s="19">
        <v>320100012</v>
      </c>
      <c r="B441" s="35" t="s">
        <v>367</v>
      </c>
      <c r="C441" s="19"/>
      <c r="D441" s="19"/>
      <c r="E441" s="18" t="s">
        <v>1456</v>
      </c>
      <c r="F441" s="31">
        <v>1800</v>
      </c>
      <c r="G441" s="31">
        <v>1600</v>
      </c>
      <c r="H441" s="212">
        <f t="shared" si="49"/>
        <v>2160</v>
      </c>
      <c r="I441" s="212">
        <f t="shared" si="50"/>
        <v>1920</v>
      </c>
      <c r="J441" s="144"/>
      <c r="P441" s="204"/>
    </row>
    <row r="442" spans="1:16">
      <c r="A442" s="13">
        <v>3202</v>
      </c>
      <c r="B442" s="13" t="s">
        <v>368</v>
      </c>
      <c r="C442" s="15"/>
      <c r="D442" s="15"/>
      <c r="E442" s="16"/>
      <c r="F442" s="30"/>
      <c r="G442" s="30"/>
      <c r="H442" s="212"/>
      <c r="I442" s="212"/>
      <c r="J442" s="144"/>
    </row>
    <row r="443" spans="1:16" ht="22.5">
      <c r="A443" s="15">
        <v>320200001</v>
      </c>
      <c r="B443" s="15" t="s">
        <v>369</v>
      </c>
      <c r="C443" s="15" t="s">
        <v>370</v>
      </c>
      <c r="D443" s="15" t="s">
        <v>75</v>
      </c>
      <c r="E443" s="16" t="s">
        <v>1456</v>
      </c>
      <c r="F443" s="30">
        <v>2800</v>
      </c>
      <c r="G443" s="30">
        <v>2600</v>
      </c>
      <c r="H443" s="212">
        <f t="shared" si="49"/>
        <v>3360</v>
      </c>
      <c r="I443" s="212">
        <f t="shared" si="50"/>
        <v>3120</v>
      </c>
      <c r="J443" s="144"/>
    </row>
    <row r="444" spans="1:16" ht="22.5">
      <c r="A444" s="15">
        <v>320200002</v>
      </c>
      <c r="B444" s="15" t="s">
        <v>371</v>
      </c>
      <c r="C444" s="15" t="s">
        <v>372</v>
      </c>
      <c r="D444" s="15"/>
      <c r="E444" s="16" t="s">
        <v>1456</v>
      </c>
      <c r="F444" s="30">
        <v>1500</v>
      </c>
      <c r="G444" s="30">
        <v>1350</v>
      </c>
      <c r="H444" s="212">
        <f t="shared" si="49"/>
        <v>1800</v>
      </c>
      <c r="I444" s="212">
        <f t="shared" si="50"/>
        <v>1620</v>
      </c>
      <c r="J444" s="144"/>
    </row>
    <row r="445" spans="1:16" ht="22.5">
      <c r="A445" s="15">
        <v>320200003</v>
      </c>
      <c r="B445" s="15" t="s">
        <v>373</v>
      </c>
      <c r="C445" s="15" t="s">
        <v>372</v>
      </c>
      <c r="D445" s="15"/>
      <c r="E445" s="16" t="s">
        <v>1456</v>
      </c>
      <c r="F445" s="30">
        <v>1500</v>
      </c>
      <c r="G445" s="30">
        <v>1350</v>
      </c>
      <c r="H445" s="212">
        <f t="shared" si="49"/>
        <v>1800</v>
      </c>
      <c r="I445" s="212">
        <f t="shared" si="50"/>
        <v>1620</v>
      </c>
      <c r="J445" s="144"/>
    </row>
    <row r="446" spans="1:16">
      <c r="A446" s="15">
        <v>320200004</v>
      </c>
      <c r="B446" s="15" t="s">
        <v>374</v>
      </c>
      <c r="C446" s="15"/>
      <c r="D446" s="15" t="s">
        <v>375</v>
      </c>
      <c r="E446" s="16" t="s">
        <v>1456</v>
      </c>
      <c r="F446" s="30">
        <v>1700</v>
      </c>
      <c r="G446" s="30">
        <v>1500</v>
      </c>
      <c r="H446" s="212">
        <f t="shared" si="49"/>
        <v>2040</v>
      </c>
      <c r="I446" s="212">
        <f t="shared" si="50"/>
        <v>1800</v>
      </c>
      <c r="J446" s="144"/>
    </row>
    <row r="447" spans="1:16" s="32" customFormat="1">
      <c r="A447" s="19" t="s">
        <v>376</v>
      </c>
      <c r="B447" s="19" t="s">
        <v>377</v>
      </c>
      <c r="C447" s="19"/>
      <c r="D447" s="19" t="s">
        <v>375</v>
      </c>
      <c r="E447" s="18" t="s">
        <v>1456</v>
      </c>
      <c r="F447" s="31">
        <v>1700</v>
      </c>
      <c r="G447" s="31">
        <v>1500</v>
      </c>
      <c r="H447" s="212">
        <f t="shared" si="49"/>
        <v>2040</v>
      </c>
      <c r="I447" s="212">
        <f t="shared" si="50"/>
        <v>1800</v>
      </c>
      <c r="J447" s="144"/>
      <c r="P447" s="204"/>
    </row>
    <row r="448" spans="1:16" s="32" customFormat="1">
      <c r="A448" s="19" t="s">
        <v>378</v>
      </c>
      <c r="B448" s="19" t="s">
        <v>379</v>
      </c>
      <c r="C448" s="19"/>
      <c r="D448" s="19" t="s">
        <v>375</v>
      </c>
      <c r="E448" s="18" t="s">
        <v>1456</v>
      </c>
      <c r="F448" s="31">
        <v>1700</v>
      </c>
      <c r="G448" s="31">
        <v>1500</v>
      </c>
      <c r="H448" s="212">
        <f t="shared" si="49"/>
        <v>2040</v>
      </c>
      <c r="I448" s="212">
        <f t="shared" si="50"/>
        <v>1800</v>
      </c>
      <c r="J448" s="144"/>
      <c r="P448" s="204"/>
    </row>
    <row r="449" spans="1:16">
      <c r="A449" s="15">
        <v>320200007</v>
      </c>
      <c r="B449" s="15" t="s">
        <v>380</v>
      </c>
      <c r="C449" s="15" t="s">
        <v>381</v>
      </c>
      <c r="D449" s="15" t="s">
        <v>382</v>
      </c>
      <c r="E449" s="16" t="s">
        <v>1456</v>
      </c>
      <c r="F449" s="63">
        <v>2000</v>
      </c>
      <c r="G449" s="63">
        <v>1800</v>
      </c>
      <c r="H449" s="212">
        <f t="shared" si="49"/>
        <v>2400</v>
      </c>
      <c r="I449" s="212">
        <f t="shared" si="50"/>
        <v>2160</v>
      </c>
      <c r="J449" s="144"/>
    </row>
    <row r="450" spans="1:16" ht="22.5">
      <c r="A450" s="15">
        <v>320200009</v>
      </c>
      <c r="B450" s="15" t="s">
        <v>383</v>
      </c>
      <c r="C450" s="15" t="s">
        <v>372</v>
      </c>
      <c r="D450" s="15" t="s">
        <v>384</v>
      </c>
      <c r="E450" s="16" t="s">
        <v>1456</v>
      </c>
      <c r="F450" s="63">
        <v>1800</v>
      </c>
      <c r="G450" s="63">
        <v>1600</v>
      </c>
      <c r="H450" s="212">
        <f t="shared" si="49"/>
        <v>2160</v>
      </c>
      <c r="I450" s="212">
        <f t="shared" si="50"/>
        <v>1920</v>
      </c>
      <c r="J450" s="144"/>
    </row>
    <row r="451" spans="1:16" ht="22.5">
      <c r="A451" s="15">
        <v>320200010</v>
      </c>
      <c r="B451" s="15" t="s">
        <v>385</v>
      </c>
      <c r="C451" s="15" t="s">
        <v>386</v>
      </c>
      <c r="D451" s="15" t="s">
        <v>75</v>
      </c>
      <c r="E451" s="16" t="s">
        <v>1456</v>
      </c>
      <c r="F451" s="63">
        <v>2000</v>
      </c>
      <c r="G451" s="63">
        <v>1800</v>
      </c>
      <c r="H451" s="212">
        <f t="shared" si="49"/>
        <v>2400</v>
      </c>
      <c r="I451" s="212">
        <f t="shared" si="50"/>
        <v>2160</v>
      </c>
      <c r="J451" s="144"/>
    </row>
    <row r="452" spans="1:16" ht="22.5">
      <c r="A452" s="15">
        <v>320200011</v>
      </c>
      <c r="B452" s="15" t="s">
        <v>387</v>
      </c>
      <c r="C452" s="15"/>
      <c r="D452" s="15" t="s">
        <v>388</v>
      </c>
      <c r="E452" s="16" t="s">
        <v>1456</v>
      </c>
      <c r="F452" s="63">
        <v>2000</v>
      </c>
      <c r="G452" s="63">
        <v>1800</v>
      </c>
      <c r="H452" s="212">
        <f t="shared" si="49"/>
        <v>2400</v>
      </c>
      <c r="I452" s="212">
        <f t="shared" si="50"/>
        <v>2160</v>
      </c>
      <c r="J452" s="144"/>
    </row>
    <row r="453" spans="1:16" ht="22.5">
      <c r="A453" s="15">
        <v>320200012</v>
      </c>
      <c r="B453" s="15" t="s">
        <v>389</v>
      </c>
      <c r="C453" s="15" t="s">
        <v>390</v>
      </c>
      <c r="D453" s="15" t="s">
        <v>388</v>
      </c>
      <c r="E453" s="16" t="s">
        <v>1456</v>
      </c>
      <c r="F453" s="63">
        <v>2300</v>
      </c>
      <c r="G453" s="63">
        <v>2100</v>
      </c>
      <c r="H453" s="212">
        <f t="shared" si="49"/>
        <v>2760</v>
      </c>
      <c r="I453" s="212">
        <f t="shared" si="50"/>
        <v>2520</v>
      </c>
      <c r="J453" s="144"/>
    </row>
    <row r="454" spans="1:16" ht="22.5">
      <c r="A454" s="15">
        <v>320200013</v>
      </c>
      <c r="B454" s="15" t="s">
        <v>391</v>
      </c>
      <c r="C454" s="15"/>
      <c r="D454" s="15"/>
      <c r="E454" s="16" t="s">
        <v>1456</v>
      </c>
      <c r="F454" s="63">
        <v>1500</v>
      </c>
      <c r="G454" s="63">
        <v>1350</v>
      </c>
      <c r="H454" s="212">
        <f t="shared" si="49"/>
        <v>1800</v>
      </c>
      <c r="I454" s="212">
        <f t="shared" si="50"/>
        <v>1620</v>
      </c>
      <c r="J454" s="144"/>
    </row>
    <row r="455" spans="1:16">
      <c r="A455" s="13">
        <v>3203</v>
      </c>
      <c r="B455" s="13" t="s">
        <v>392</v>
      </c>
      <c r="C455" s="15"/>
      <c r="D455" s="15"/>
      <c r="E455" s="16"/>
      <c r="F455" s="63"/>
      <c r="G455" s="63"/>
      <c r="H455" s="212"/>
      <c r="I455" s="212"/>
      <c r="J455" s="144"/>
    </row>
    <row r="456" spans="1:16">
      <c r="A456" s="15">
        <v>320300001</v>
      </c>
      <c r="B456" s="15" t="s">
        <v>393</v>
      </c>
      <c r="C456" s="15"/>
      <c r="D456" s="15" t="s">
        <v>349</v>
      </c>
      <c r="E456" s="16" t="s">
        <v>1456</v>
      </c>
      <c r="F456" s="63">
        <v>2400</v>
      </c>
      <c r="G456" s="63">
        <v>2200</v>
      </c>
      <c r="H456" s="212">
        <f t="shared" si="49"/>
        <v>2880</v>
      </c>
      <c r="I456" s="212">
        <f t="shared" si="50"/>
        <v>2640</v>
      </c>
      <c r="J456" s="144"/>
    </row>
    <row r="457" spans="1:16" ht="22.5">
      <c r="A457" s="15">
        <v>320300002</v>
      </c>
      <c r="B457" s="15" t="s">
        <v>394</v>
      </c>
      <c r="C457" s="15"/>
      <c r="D457" s="15" t="s">
        <v>395</v>
      </c>
      <c r="E457" s="16" t="s">
        <v>1456</v>
      </c>
      <c r="F457" s="63">
        <v>1500</v>
      </c>
      <c r="G457" s="63">
        <v>1350</v>
      </c>
      <c r="H457" s="212">
        <f t="shared" si="49"/>
        <v>1800</v>
      </c>
      <c r="I457" s="212">
        <f t="shared" si="50"/>
        <v>1620</v>
      </c>
      <c r="J457" s="144"/>
    </row>
    <row r="458" spans="1:16" ht="22.5">
      <c r="A458" s="15">
        <v>320300003</v>
      </c>
      <c r="B458" s="15" t="s">
        <v>396</v>
      </c>
      <c r="C458" s="15" t="s">
        <v>397</v>
      </c>
      <c r="D458" s="15" t="s">
        <v>398</v>
      </c>
      <c r="E458" s="16" t="s">
        <v>1456</v>
      </c>
      <c r="F458" s="63">
        <v>2300</v>
      </c>
      <c r="G458" s="63">
        <v>2100</v>
      </c>
      <c r="H458" s="212">
        <f t="shared" si="49"/>
        <v>2760</v>
      </c>
      <c r="I458" s="212">
        <f t="shared" si="50"/>
        <v>2520</v>
      </c>
      <c r="J458" s="144"/>
    </row>
    <row r="459" spans="1:16">
      <c r="A459" s="13">
        <v>3204</v>
      </c>
      <c r="B459" s="13" t="s">
        <v>399</v>
      </c>
      <c r="C459" s="15"/>
      <c r="D459" s="15"/>
      <c r="E459" s="16"/>
      <c r="F459" s="63"/>
      <c r="G459" s="63"/>
      <c r="H459" s="212"/>
      <c r="I459" s="212"/>
      <c r="J459" s="144"/>
    </row>
    <row r="460" spans="1:16" s="40" customFormat="1" ht="22.5">
      <c r="A460" s="15">
        <v>320400001</v>
      </c>
      <c r="B460" s="15" t="s">
        <v>400</v>
      </c>
      <c r="C460" s="15"/>
      <c r="D460" s="15" t="s">
        <v>401</v>
      </c>
      <c r="E460" s="16" t="s">
        <v>402</v>
      </c>
      <c r="F460" s="63">
        <v>2200</v>
      </c>
      <c r="G460" s="63">
        <v>2000</v>
      </c>
      <c r="H460" s="212">
        <f t="shared" si="49"/>
        <v>2640</v>
      </c>
      <c r="I460" s="212">
        <f t="shared" si="50"/>
        <v>2400</v>
      </c>
      <c r="J460" s="144"/>
      <c r="P460" s="203"/>
    </row>
    <row r="461" spans="1:16" s="32" customFormat="1" ht="22.5">
      <c r="A461" s="19" t="s">
        <v>403</v>
      </c>
      <c r="B461" s="19" t="s">
        <v>404</v>
      </c>
      <c r="C461" s="19"/>
      <c r="D461" s="19" t="s">
        <v>401</v>
      </c>
      <c r="E461" s="18" t="s">
        <v>402</v>
      </c>
      <c r="F461" s="64">
        <v>2200</v>
      </c>
      <c r="G461" s="64">
        <v>2000</v>
      </c>
      <c r="H461" s="212">
        <f t="shared" si="49"/>
        <v>2640</v>
      </c>
      <c r="I461" s="212">
        <f t="shared" si="50"/>
        <v>2400</v>
      </c>
      <c r="J461" s="144"/>
      <c r="P461" s="204"/>
    </row>
    <row r="462" spans="1:16" s="32" customFormat="1" ht="22.5">
      <c r="A462" s="19" t="s">
        <v>405</v>
      </c>
      <c r="B462" s="19" t="s">
        <v>406</v>
      </c>
      <c r="C462" s="19"/>
      <c r="D462" s="19" t="s">
        <v>401</v>
      </c>
      <c r="E462" s="18" t="s">
        <v>402</v>
      </c>
      <c r="F462" s="64">
        <v>2200</v>
      </c>
      <c r="G462" s="64">
        <v>2000</v>
      </c>
      <c r="H462" s="212">
        <f t="shared" si="49"/>
        <v>2640</v>
      </c>
      <c r="I462" s="212">
        <f t="shared" si="50"/>
        <v>2400</v>
      </c>
      <c r="J462" s="144"/>
      <c r="P462" s="204"/>
    </row>
    <row r="463" spans="1:16" s="32" customFormat="1" ht="22.5">
      <c r="A463" s="19" t="s">
        <v>407</v>
      </c>
      <c r="B463" s="19" t="s">
        <v>408</v>
      </c>
      <c r="C463" s="19"/>
      <c r="D463" s="19" t="s">
        <v>401</v>
      </c>
      <c r="E463" s="18" t="s">
        <v>402</v>
      </c>
      <c r="F463" s="64">
        <v>2200</v>
      </c>
      <c r="G463" s="64">
        <v>2000</v>
      </c>
      <c r="H463" s="212">
        <f t="shared" si="49"/>
        <v>2640</v>
      </c>
      <c r="I463" s="212">
        <f t="shared" si="50"/>
        <v>2400</v>
      </c>
      <c r="J463" s="144"/>
      <c r="P463" s="204"/>
    </row>
    <row r="464" spans="1:16" s="32" customFormat="1" ht="22.5">
      <c r="A464" s="19" t="s">
        <v>409</v>
      </c>
      <c r="B464" s="19" t="s">
        <v>410</v>
      </c>
      <c r="C464" s="19"/>
      <c r="D464" s="19" t="s">
        <v>401</v>
      </c>
      <c r="E464" s="18" t="s">
        <v>402</v>
      </c>
      <c r="F464" s="64">
        <v>2200</v>
      </c>
      <c r="G464" s="64">
        <v>2000</v>
      </c>
      <c r="H464" s="212">
        <f t="shared" si="49"/>
        <v>2640</v>
      </c>
      <c r="I464" s="212">
        <f t="shared" si="50"/>
        <v>2400</v>
      </c>
      <c r="J464" s="144"/>
      <c r="P464" s="204"/>
    </row>
    <row r="465" spans="1:16" s="32" customFormat="1" ht="22.5">
      <c r="A465" s="19" t="s">
        <v>411</v>
      </c>
      <c r="B465" s="19" t="s">
        <v>412</v>
      </c>
      <c r="C465" s="19"/>
      <c r="D465" s="19" t="s">
        <v>401</v>
      </c>
      <c r="E465" s="18" t="s">
        <v>402</v>
      </c>
      <c r="F465" s="64">
        <v>2200</v>
      </c>
      <c r="G465" s="64">
        <v>2000</v>
      </c>
      <c r="H465" s="212">
        <f t="shared" si="49"/>
        <v>2640</v>
      </c>
      <c r="I465" s="212">
        <f t="shared" si="50"/>
        <v>2400</v>
      </c>
      <c r="J465" s="144"/>
      <c r="P465" s="204"/>
    </row>
    <row r="466" spans="1:16" s="40" customFormat="1" ht="22.5">
      <c r="A466" s="15">
        <v>320400002</v>
      </c>
      <c r="B466" s="15" t="s">
        <v>413</v>
      </c>
      <c r="C466" s="15" t="s">
        <v>414</v>
      </c>
      <c r="D466" s="15" t="s">
        <v>343</v>
      </c>
      <c r="E466" s="16" t="s">
        <v>1456</v>
      </c>
      <c r="F466" s="63">
        <v>700</v>
      </c>
      <c r="G466" s="63">
        <v>650</v>
      </c>
      <c r="H466" s="212">
        <f t="shared" si="49"/>
        <v>840</v>
      </c>
      <c r="I466" s="212">
        <f t="shared" si="50"/>
        <v>780</v>
      </c>
      <c r="J466" s="144"/>
      <c r="P466" s="203"/>
    </row>
    <row r="467" spans="1:16" ht="22.5">
      <c r="A467" s="15">
        <v>320400003</v>
      </c>
      <c r="B467" s="15" t="s">
        <v>415</v>
      </c>
      <c r="C467" s="15" t="s">
        <v>416</v>
      </c>
      <c r="D467" s="15" t="s">
        <v>417</v>
      </c>
      <c r="E467" s="16" t="s">
        <v>1456</v>
      </c>
      <c r="F467" s="63">
        <v>2200</v>
      </c>
      <c r="G467" s="63">
        <v>2000</v>
      </c>
      <c r="H467" s="212">
        <f t="shared" si="49"/>
        <v>2640</v>
      </c>
      <c r="I467" s="212">
        <f t="shared" si="50"/>
        <v>2400</v>
      </c>
      <c r="J467" s="144"/>
    </row>
    <row r="468" spans="1:16">
      <c r="A468" s="13">
        <v>3205</v>
      </c>
      <c r="B468" s="13" t="s">
        <v>418</v>
      </c>
      <c r="C468" s="15"/>
      <c r="D468" s="15"/>
      <c r="E468" s="16"/>
      <c r="F468" s="63"/>
      <c r="G468" s="63"/>
      <c r="H468" s="212"/>
      <c r="I468" s="212"/>
      <c r="J468" s="144"/>
    </row>
    <row r="469" spans="1:16" ht="22.5">
      <c r="A469" s="15">
        <v>320500001</v>
      </c>
      <c r="B469" s="15" t="s">
        <v>419</v>
      </c>
      <c r="C469" s="15"/>
      <c r="D469" s="15" t="s">
        <v>420</v>
      </c>
      <c r="E469" s="16" t="s">
        <v>1456</v>
      </c>
      <c r="F469" s="63">
        <v>1800</v>
      </c>
      <c r="G469" s="63">
        <v>1600</v>
      </c>
      <c r="H469" s="212">
        <f t="shared" si="49"/>
        <v>2160</v>
      </c>
      <c r="I469" s="212">
        <f t="shared" si="50"/>
        <v>1920</v>
      </c>
      <c r="J469" s="144" t="s">
        <v>3367</v>
      </c>
    </row>
    <row r="470" spans="1:16" ht="78.75">
      <c r="A470" s="15">
        <v>320500002</v>
      </c>
      <c r="B470" s="15" t="s">
        <v>421</v>
      </c>
      <c r="C470" s="15" t="s">
        <v>422</v>
      </c>
      <c r="D470" s="15" t="s">
        <v>423</v>
      </c>
      <c r="E470" s="16" t="s">
        <v>1456</v>
      </c>
      <c r="F470" s="63">
        <v>2000</v>
      </c>
      <c r="G470" s="63">
        <v>1800</v>
      </c>
      <c r="H470" s="212">
        <f t="shared" si="49"/>
        <v>2400</v>
      </c>
      <c r="I470" s="212">
        <f t="shared" si="50"/>
        <v>2160</v>
      </c>
      <c r="J470" s="144" t="s">
        <v>3368</v>
      </c>
    </row>
    <row r="471" spans="1:16" ht="78.75">
      <c r="A471" s="15">
        <v>320500003</v>
      </c>
      <c r="B471" s="15" t="s">
        <v>424</v>
      </c>
      <c r="C471" s="15" t="s">
        <v>425</v>
      </c>
      <c r="D471" s="15" t="s">
        <v>423</v>
      </c>
      <c r="E471" s="16" t="s">
        <v>1456</v>
      </c>
      <c r="F471" s="63">
        <v>3000</v>
      </c>
      <c r="G471" s="63">
        <v>2700</v>
      </c>
      <c r="H471" s="212">
        <f t="shared" si="49"/>
        <v>3600</v>
      </c>
      <c r="I471" s="212">
        <f t="shared" si="50"/>
        <v>3240</v>
      </c>
      <c r="J471" s="144" t="s">
        <v>3369</v>
      </c>
    </row>
    <row r="472" spans="1:16" ht="78.75">
      <c r="A472" s="15">
        <v>320500004</v>
      </c>
      <c r="B472" s="15" t="s">
        <v>426</v>
      </c>
      <c r="C472" s="15" t="s">
        <v>427</v>
      </c>
      <c r="D472" s="15" t="s">
        <v>423</v>
      </c>
      <c r="E472" s="16" t="s">
        <v>1456</v>
      </c>
      <c r="F472" s="30">
        <v>2800</v>
      </c>
      <c r="G472" s="30">
        <v>2600</v>
      </c>
      <c r="H472" s="212">
        <f t="shared" si="49"/>
        <v>3360</v>
      </c>
      <c r="I472" s="212">
        <f t="shared" si="50"/>
        <v>3120</v>
      </c>
      <c r="J472" s="144" t="s">
        <v>3370</v>
      </c>
    </row>
    <row r="473" spans="1:16" s="40" customFormat="1">
      <c r="A473" s="15">
        <v>320500010</v>
      </c>
      <c r="B473" s="15" t="s">
        <v>428</v>
      </c>
      <c r="C473" s="15"/>
      <c r="D473" s="15" t="s">
        <v>429</v>
      </c>
      <c r="E473" s="16" t="s">
        <v>1456</v>
      </c>
      <c r="F473" s="30">
        <v>1600</v>
      </c>
      <c r="G473" s="30">
        <v>1440</v>
      </c>
      <c r="H473" s="212">
        <f t="shared" si="49"/>
        <v>1920</v>
      </c>
      <c r="I473" s="212">
        <f t="shared" si="50"/>
        <v>1728</v>
      </c>
      <c r="J473" s="144"/>
      <c r="P473" s="203"/>
    </row>
    <row r="474" spans="1:16">
      <c r="A474" s="15">
        <v>320500011</v>
      </c>
      <c r="B474" s="15" t="s">
        <v>430</v>
      </c>
      <c r="C474" s="15" t="s">
        <v>431</v>
      </c>
      <c r="D474" s="15"/>
      <c r="E474" s="16" t="s">
        <v>1456</v>
      </c>
      <c r="F474" s="30">
        <v>2500</v>
      </c>
      <c r="G474" s="30">
        <v>2300</v>
      </c>
      <c r="H474" s="212">
        <f t="shared" si="49"/>
        <v>3000</v>
      </c>
      <c r="I474" s="212">
        <f t="shared" si="50"/>
        <v>2760</v>
      </c>
      <c r="J474" s="144"/>
    </row>
    <row r="475" spans="1:16" ht="22.5">
      <c r="A475" s="15">
        <v>320500015</v>
      </c>
      <c r="B475" s="15" t="s">
        <v>432</v>
      </c>
      <c r="C475" s="15" t="s">
        <v>431</v>
      </c>
      <c r="D475" s="15" t="s">
        <v>433</v>
      </c>
      <c r="E475" s="16" t="s">
        <v>1456</v>
      </c>
      <c r="F475" s="30">
        <v>2300</v>
      </c>
      <c r="G475" s="30">
        <v>2100</v>
      </c>
      <c r="H475" s="212">
        <f t="shared" si="49"/>
        <v>2760</v>
      </c>
      <c r="I475" s="212">
        <f t="shared" si="50"/>
        <v>2520</v>
      </c>
      <c r="J475" s="144"/>
    </row>
    <row r="476" spans="1:16" s="40" customFormat="1">
      <c r="A476" s="15">
        <v>320500016</v>
      </c>
      <c r="B476" s="15" t="s">
        <v>434</v>
      </c>
      <c r="C476" s="15"/>
      <c r="D476" s="15" t="s">
        <v>28</v>
      </c>
      <c r="E476" s="16" t="s">
        <v>1456</v>
      </c>
      <c r="F476" s="30">
        <v>2600</v>
      </c>
      <c r="G476" s="30">
        <v>2400</v>
      </c>
      <c r="H476" s="212">
        <f t="shared" ref="H476:H488" si="51">ROUND(F476*1.2,0)</f>
        <v>3120</v>
      </c>
      <c r="I476" s="212">
        <f t="shared" ref="I476:I488" si="52">ROUND(G476*1.2,0)</f>
        <v>2880</v>
      </c>
      <c r="J476" s="144"/>
      <c r="P476" s="203"/>
    </row>
    <row r="477" spans="1:16" ht="22.5">
      <c r="A477" s="13">
        <v>3206</v>
      </c>
      <c r="B477" s="13" t="s">
        <v>435</v>
      </c>
      <c r="C477" s="15"/>
      <c r="D477" s="15"/>
      <c r="E477" s="16"/>
      <c r="F477" s="30"/>
      <c r="G477" s="30"/>
      <c r="H477" s="212"/>
      <c r="I477" s="212"/>
      <c r="J477" s="144"/>
    </row>
    <row r="478" spans="1:16" ht="22.5">
      <c r="A478" s="15">
        <v>320600001</v>
      </c>
      <c r="B478" s="15" t="s">
        <v>436</v>
      </c>
      <c r="C478" s="15" t="s">
        <v>437</v>
      </c>
      <c r="D478" s="15" t="s">
        <v>343</v>
      </c>
      <c r="E478" s="16" t="s">
        <v>1456</v>
      </c>
      <c r="F478" s="30">
        <v>2000</v>
      </c>
      <c r="G478" s="30">
        <v>1800</v>
      </c>
      <c r="H478" s="212">
        <f t="shared" si="51"/>
        <v>2400</v>
      </c>
      <c r="I478" s="212">
        <f t="shared" si="52"/>
        <v>2160</v>
      </c>
      <c r="J478" s="144"/>
    </row>
    <row r="479" spans="1:16">
      <c r="A479" s="15">
        <v>320600002</v>
      </c>
      <c r="B479" s="15" t="s">
        <v>438</v>
      </c>
      <c r="C479" s="15"/>
      <c r="D479" s="15"/>
      <c r="E479" s="16" t="s">
        <v>1456</v>
      </c>
      <c r="F479" s="30">
        <v>2300</v>
      </c>
      <c r="G479" s="30">
        <v>2100</v>
      </c>
      <c r="H479" s="212">
        <f t="shared" si="51"/>
        <v>2760</v>
      </c>
      <c r="I479" s="212">
        <f t="shared" si="52"/>
        <v>2520</v>
      </c>
      <c r="J479" s="144"/>
    </row>
    <row r="480" spans="1:16" ht="22.5">
      <c r="A480" s="15">
        <v>320600003</v>
      </c>
      <c r="B480" s="15" t="s">
        <v>439</v>
      </c>
      <c r="C480" s="15"/>
      <c r="D480" s="15" t="s">
        <v>440</v>
      </c>
      <c r="E480" s="16" t="s">
        <v>1456</v>
      </c>
      <c r="F480" s="63">
        <v>1800</v>
      </c>
      <c r="G480" s="63">
        <v>1600</v>
      </c>
      <c r="H480" s="212">
        <f t="shared" si="51"/>
        <v>2160</v>
      </c>
      <c r="I480" s="212">
        <f t="shared" si="52"/>
        <v>1920</v>
      </c>
      <c r="J480" s="144"/>
    </row>
    <row r="481" spans="1:16" ht="33.75">
      <c r="A481" s="15">
        <v>320600004</v>
      </c>
      <c r="B481" s="15" t="s">
        <v>441</v>
      </c>
      <c r="C481" s="15"/>
      <c r="D481" s="15" t="s">
        <v>423</v>
      </c>
      <c r="E481" s="16" t="s">
        <v>1456</v>
      </c>
      <c r="F481" s="63">
        <v>2400</v>
      </c>
      <c r="G481" s="63">
        <v>2200</v>
      </c>
      <c r="H481" s="212">
        <f t="shared" si="51"/>
        <v>2880</v>
      </c>
      <c r="I481" s="212">
        <f t="shared" si="52"/>
        <v>2640</v>
      </c>
      <c r="J481" s="144"/>
    </row>
    <row r="482" spans="1:16" ht="22.5">
      <c r="A482" s="15">
        <v>320600005</v>
      </c>
      <c r="B482" s="15" t="s">
        <v>442</v>
      </c>
      <c r="C482" s="15"/>
      <c r="D482" s="15" t="s">
        <v>443</v>
      </c>
      <c r="E482" s="16" t="s">
        <v>1456</v>
      </c>
      <c r="F482" s="63">
        <v>2000</v>
      </c>
      <c r="G482" s="63">
        <v>1800</v>
      </c>
      <c r="H482" s="212">
        <f t="shared" si="51"/>
        <v>2400</v>
      </c>
      <c r="I482" s="212">
        <f t="shared" si="52"/>
        <v>2160</v>
      </c>
      <c r="J482" s="144"/>
    </row>
    <row r="483" spans="1:16" ht="22.5">
      <c r="A483" s="15">
        <v>320600006</v>
      </c>
      <c r="B483" s="15" t="s">
        <v>444</v>
      </c>
      <c r="C483" s="15"/>
      <c r="D483" s="15" t="s">
        <v>343</v>
      </c>
      <c r="E483" s="16" t="s">
        <v>1456</v>
      </c>
      <c r="F483" s="63">
        <v>1500</v>
      </c>
      <c r="G483" s="63">
        <v>1350</v>
      </c>
      <c r="H483" s="212">
        <f t="shared" si="51"/>
        <v>1800</v>
      </c>
      <c r="I483" s="212">
        <f t="shared" si="52"/>
        <v>1620</v>
      </c>
      <c r="J483" s="144"/>
    </row>
    <row r="484" spans="1:16">
      <c r="A484" s="15">
        <v>320600007</v>
      </c>
      <c r="B484" s="15" t="s">
        <v>445</v>
      </c>
      <c r="C484" s="15"/>
      <c r="D484" s="15" t="s">
        <v>446</v>
      </c>
      <c r="E484" s="16" t="s">
        <v>1456</v>
      </c>
      <c r="F484" s="63">
        <v>2500</v>
      </c>
      <c r="G484" s="63">
        <v>2300</v>
      </c>
      <c r="H484" s="212">
        <f t="shared" si="51"/>
        <v>3000</v>
      </c>
      <c r="I484" s="212">
        <f t="shared" si="52"/>
        <v>2760</v>
      </c>
      <c r="J484" s="144"/>
    </row>
    <row r="485" spans="1:16">
      <c r="A485" s="15">
        <v>320600008</v>
      </c>
      <c r="B485" s="15" t="s">
        <v>447</v>
      </c>
      <c r="C485" s="15"/>
      <c r="D485" s="15" t="s">
        <v>446</v>
      </c>
      <c r="E485" s="16" t="s">
        <v>1456</v>
      </c>
      <c r="F485" s="63">
        <v>2500</v>
      </c>
      <c r="G485" s="63">
        <v>2300</v>
      </c>
      <c r="H485" s="212">
        <f t="shared" si="51"/>
        <v>3000</v>
      </c>
      <c r="I485" s="212">
        <f t="shared" si="52"/>
        <v>2760</v>
      </c>
      <c r="J485" s="144"/>
    </row>
    <row r="486" spans="1:16">
      <c r="A486" s="15">
        <v>320600009</v>
      </c>
      <c r="B486" s="15" t="s">
        <v>448</v>
      </c>
      <c r="C486" s="15"/>
      <c r="D486" s="15" t="s">
        <v>446</v>
      </c>
      <c r="E486" s="16" t="s">
        <v>1456</v>
      </c>
      <c r="F486" s="63">
        <v>1800</v>
      </c>
      <c r="G486" s="63">
        <v>1650</v>
      </c>
      <c r="H486" s="212">
        <f t="shared" si="51"/>
        <v>2160</v>
      </c>
      <c r="I486" s="212">
        <f t="shared" si="52"/>
        <v>1980</v>
      </c>
      <c r="J486" s="144"/>
    </row>
    <row r="487" spans="1:16">
      <c r="A487" s="15">
        <v>320600010</v>
      </c>
      <c r="B487" s="15" t="s">
        <v>449</v>
      </c>
      <c r="C487" s="15"/>
      <c r="D487" s="15"/>
      <c r="E487" s="16" t="s">
        <v>1456</v>
      </c>
      <c r="F487" s="63">
        <v>1500</v>
      </c>
      <c r="G487" s="63">
        <v>1350</v>
      </c>
      <c r="H487" s="212">
        <f t="shared" si="51"/>
        <v>1800</v>
      </c>
      <c r="I487" s="212">
        <f t="shared" si="52"/>
        <v>1620</v>
      </c>
      <c r="J487" s="144"/>
    </row>
    <row r="488" spans="1:16">
      <c r="A488" s="15">
        <v>320600011</v>
      </c>
      <c r="B488" s="15" t="s">
        <v>450</v>
      </c>
      <c r="C488" s="15"/>
      <c r="D488" s="15" t="s">
        <v>446</v>
      </c>
      <c r="E488" s="16" t="s">
        <v>1456</v>
      </c>
      <c r="F488" s="63">
        <v>2000</v>
      </c>
      <c r="G488" s="63">
        <v>1800</v>
      </c>
      <c r="H488" s="212">
        <f t="shared" si="51"/>
        <v>2400</v>
      </c>
      <c r="I488" s="212">
        <f t="shared" si="52"/>
        <v>2160</v>
      </c>
      <c r="J488" s="144"/>
    </row>
    <row r="489" spans="1:16">
      <c r="A489" s="13">
        <v>33</v>
      </c>
      <c r="B489" s="275" t="s">
        <v>451</v>
      </c>
      <c r="C489" s="275"/>
      <c r="D489" s="275"/>
      <c r="E489" s="275"/>
      <c r="F489" s="275"/>
      <c r="G489" s="275"/>
      <c r="H489" s="275"/>
      <c r="I489" s="275"/>
      <c r="J489" s="275"/>
    </row>
    <row r="490" spans="1:16" s="47" customFormat="1" ht="19.5" customHeight="1">
      <c r="A490" s="265" t="s">
        <v>452</v>
      </c>
      <c r="B490" s="279" t="s">
        <v>3209</v>
      </c>
      <c r="C490" s="280"/>
      <c r="D490" s="280"/>
      <c r="E490" s="280"/>
      <c r="F490" s="280"/>
      <c r="G490" s="280"/>
      <c r="H490" s="280"/>
      <c r="I490" s="280"/>
      <c r="J490" s="281"/>
      <c r="P490" s="206"/>
    </row>
    <row r="491" spans="1:16" s="47" customFormat="1" ht="19.5" customHeight="1">
      <c r="A491" s="266"/>
      <c r="B491" s="282"/>
      <c r="C491" s="283"/>
      <c r="D491" s="283"/>
      <c r="E491" s="283"/>
      <c r="F491" s="283"/>
      <c r="G491" s="283"/>
      <c r="H491" s="283"/>
      <c r="I491" s="283"/>
      <c r="J491" s="284"/>
      <c r="P491" s="206"/>
    </row>
    <row r="492" spans="1:16" s="47" customFormat="1" ht="19.5" customHeight="1">
      <c r="A492" s="266"/>
      <c r="B492" s="282"/>
      <c r="C492" s="283"/>
      <c r="D492" s="283"/>
      <c r="E492" s="283"/>
      <c r="F492" s="283"/>
      <c r="G492" s="283"/>
      <c r="H492" s="283"/>
      <c r="I492" s="283"/>
      <c r="J492" s="284"/>
      <c r="P492" s="206"/>
    </row>
    <row r="493" spans="1:16" s="48" customFormat="1" ht="19.5" customHeight="1">
      <c r="A493" s="266"/>
      <c r="B493" s="282"/>
      <c r="C493" s="283"/>
      <c r="D493" s="283"/>
      <c r="E493" s="283"/>
      <c r="F493" s="283"/>
      <c r="G493" s="283"/>
      <c r="H493" s="283"/>
      <c r="I493" s="283"/>
      <c r="J493" s="284"/>
      <c r="P493" s="207"/>
    </row>
    <row r="494" spans="1:16" s="47" customFormat="1" ht="19.5" customHeight="1">
      <c r="A494" s="266"/>
      <c r="B494" s="282"/>
      <c r="C494" s="283"/>
      <c r="D494" s="283"/>
      <c r="E494" s="283"/>
      <c r="F494" s="283"/>
      <c r="G494" s="283"/>
      <c r="H494" s="283"/>
      <c r="I494" s="283"/>
      <c r="J494" s="284"/>
      <c r="P494" s="206"/>
    </row>
    <row r="495" spans="1:16" s="47" customFormat="1" ht="19.5" customHeight="1">
      <c r="A495" s="266"/>
      <c r="B495" s="282"/>
      <c r="C495" s="283"/>
      <c r="D495" s="283"/>
      <c r="E495" s="283"/>
      <c r="F495" s="283"/>
      <c r="G495" s="283"/>
      <c r="H495" s="283"/>
      <c r="I495" s="283"/>
      <c r="J495" s="284"/>
      <c r="P495" s="206"/>
    </row>
    <row r="496" spans="1:16" s="47" customFormat="1" ht="19.5" customHeight="1">
      <c r="A496" s="266"/>
      <c r="B496" s="282"/>
      <c r="C496" s="283"/>
      <c r="D496" s="283"/>
      <c r="E496" s="283"/>
      <c r="F496" s="283"/>
      <c r="G496" s="283"/>
      <c r="H496" s="283"/>
      <c r="I496" s="283"/>
      <c r="J496" s="284"/>
      <c r="P496" s="206"/>
    </row>
    <row r="497" spans="1:16" s="47" customFormat="1" ht="19.5" customHeight="1">
      <c r="A497" s="266"/>
      <c r="B497" s="282"/>
      <c r="C497" s="283"/>
      <c r="D497" s="283"/>
      <c r="E497" s="283"/>
      <c r="F497" s="283"/>
      <c r="G497" s="283"/>
      <c r="H497" s="283"/>
      <c r="I497" s="283"/>
      <c r="J497" s="284"/>
      <c r="P497" s="206"/>
    </row>
    <row r="498" spans="1:16" s="47" customFormat="1" ht="19.5" customHeight="1">
      <c r="A498" s="266"/>
      <c r="B498" s="282"/>
      <c r="C498" s="283"/>
      <c r="D498" s="283"/>
      <c r="E498" s="283"/>
      <c r="F498" s="283"/>
      <c r="G498" s="283"/>
      <c r="H498" s="283"/>
      <c r="I498" s="283"/>
      <c r="J498" s="284"/>
      <c r="P498" s="206"/>
    </row>
    <row r="499" spans="1:16" s="47" customFormat="1" ht="19.5" customHeight="1">
      <c r="A499" s="266"/>
      <c r="B499" s="282"/>
      <c r="C499" s="283"/>
      <c r="D499" s="283"/>
      <c r="E499" s="283"/>
      <c r="F499" s="283"/>
      <c r="G499" s="283"/>
      <c r="H499" s="283"/>
      <c r="I499" s="283"/>
      <c r="J499" s="284"/>
      <c r="P499" s="206"/>
    </row>
    <row r="500" spans="1:16" s="47" customFormat="1" ht="19.5" customHeight="1">
      <c r="A500" s="266"/>
      <c r="B500" s="282"/>
      <c r="C500" s="283"/>
      <c r="D500" s="283"/>
      <c r="E500" s="283"/>
      <c r="F500" s="283"/>
      <c r="G500" s="283"/>
      <c r="H500" s="283"/>
      <c r="I500" s="283"/>
      <c r="J500" s="284"/>
      <c r="P500" s="206"/>
    </row>
    <row r="501" spans="1:16" s="47" customFormat="1" ht="19.5" customHeight="1">
      <c r="A501" s="266"/>
      <c r="B501" s="282"/>
      <c r="C501" s="283"/>
      <c r="D501" s="283"/>
      <c r="E501" s="283"/>
      <c r="F501" s="283"/>
      <c r="G501" s="283"/>
      <c r="H501" s="283"/>
      <c r="I501" s="283"/>
      <c r="J501" s="284"/>
      <c r="P501" s="206"/>
    </row>
    <row r="502" spans="1:16" s="47" customFormat="1" ht="19.5" customHeight="1">
      <c r="A502" s="266"/>
      <c r="B502" s="282"/>
      <c r="C502" s="283"/>
      <c r="D502" s="283"/>
      <c r="E502" s="283"/>
      <c r="F502" s="283"/>
      <c r="G502" s="283"/>
      <c r="H502" s="283"/>
      <c r="I502" s="283"/>
      <c r="J502" s="284"/>
      <c r="P502" s="206"/>
    </row>
    <row r="503" spans="1:16" s="47" customFormat="1" ht="19.5" customHeight="1">
      <c r="A503" s="266"/>
      <c r="B503" s="282"/>
      <c r="C503" s="283"/>
      <c r="D503" s="283"/>
      <c r="E503" s="283"/>
      <c r="F503" s="283"/>
      <c r="G503" s="283"/>
      <c r="H503" s="283"/>
      <c r="I503" s="283"/>
      <c r="J503" s="284"/>
      <c r="P503" s="206"/>
    </row>
    <row r="504" spans="1:16" ht="22.5">
      <c r="A504" s="13">
        <v>3301</v>
      </c>
      <c r="B504" s="13" t="s">
        <v>453</v>
      </c>
      <c r="C504" s="15"/>
      <c r="D504" s="13" t="s">
        <v>454</v>
      </c>
      <c r="E504" s="16"/>
      <c r="F504" s="30"/>
      <c r="G504" s="30"/>
      <c r="H504" s="212"/>
      <c r="I504" s="212"/>
      <c r="J504" s="144"/>
    </row>
    <row r="505" spans="1:16">
      <c r="A505" s="15">
        <v>330100001</v>
      </c>
      <c r="B505" s="15" t="s">
        <v>455</v>
      </c>
      <c r="C505" s="15" t="s">
        <v>456</v>
      </c>
      <c r="D505" s="15"/>
      <c r="E505" s="16" t="s">
        <v>1456</v>
      </c>
      <c r="F505" s="30">
        <v>30</v>
      </c>
      <c r="G505" s="30">
        <v>27</v>
      </c>
      <c r="H505" s="212">
        <f>ROUND(F505*1.3,0)</f>
        <v>39</v>
      </c>
      <c r="I505" s="212">
        <f>ROUND(G505*1.3,0)</f>
        <v>35</v>
      </c>
      <c r="J505" s="144" t="s">
        <v>3371</v>
      </c>
    </row>
    <row r="506" spans="1:16" ht="33.75">
      <c r="A506" s="15">
        <v>330100002</v>
      </c>
      <c r="B506" s="15" t="s">
        <v>457</v>
      </c>
      <c r="C506" s="15" t="s">
        <v>458</v>
      </c>
      <c r="D506" s="15"/>
      <c r="E506" s="65" t="s">
        <v>459</v>
      </c>
      <c r="F506" s="30">
        <v>200</v>
      </c>
      <c r="G506" s="30">
        <v>180</v>
      </c>
      <c r="H506" s="212">
        <f t="shared" ref="H506:H563" si="53">ROUND(F506*1.3,0)</f>
        <v>260</v>
      </c>
      <c r="I506" s="212">
        <f t="shared" ref="I506:I563" si="54">ROUND(G506*1.3,0)</f>
        <v>234</v>
      </c>
      <c r="J506" s="144" t="s">
        <v>3372</v>
      </c>
    </row>
    <row r="507" spans="1:16" s="32" customFormat="1" ht="45">
      <c r="A507" s="19">
        <v>330100003</v>
      </c>
      <c r="B507" s="19" t="s">
        <v>460</v>
      </c>
      <c r="C507" s="25" t="s">
        <v>461</v>
      </c>
      <c r="D507" s="19" t="s">
        <v>462</v>
      </c>
      <c r="E507" s="66" t="s">
        <v>463</v>
      </c>
      <c r="F507" s="21">
        <v>300</v>
      </c>
      <c r="G507" s="21">
        <v>270</v>
      </c>
      <c r="H507" s="212">
        <f t="shared" si="53"/>
        <v>390</v>
      </c>
      <c r="I507" s="212">
        <f t="shared" si="54"/>
        <v>351</v>
      </c>
      <c r="J507" s="144" t="s">
        <v>3373</v>
      </c>
      <c r="P507" s="204"/>
    </row>
    <row r="508" spans="1:16">
      <c r="A508" s="15">
        <v>330100004</v>
      </c>
      <c r="B508" s="15" t="s">
        <v>464</v>
      </c>
      <c r="C508" s="15" t="s">
        <v>465</v>
      </c>
      <c r="D508" s="15"/>
      <c r="E508" s="16" t="s">
        <v>1456</v>
      </c>
      <c r="F508" s="17">
        <v>80</v>
      </c>
      <c r="G508" s="17">
        <v>70</v>
      </c>
      <c r="H508" s="212">
        <f t="shared" si="53"/>
        <v>104</v>
      </c>
      <c r="I508" s="212">
        <f t="shared" si="54"/>
        <v>91</v>
      </c>
      <c r="J508" s="144"/>
    </row>
    <row r="509" spans="1:16" ht="33.75">
      <c r="A509" s="15">
        <v>330100005</v>
      </c>
      <c r="B509" s="15" t="s">
        <v>466</v>
      </c>
      <c r="C509" s="15" t="s">
        <v>467</v>
      </c>
      <c r="D509" s="15"/>
      <c r="E509" s="65" t="s">
        <v>459</v>
      </c>
      <c r="F509" s="17">
        <v>400</v>
      </c>
      <c r="G509" s="17">
        <v>360</v>
      </c>
      <c r="H509" s="212">
        <f t="shared" si="53"/>
        <v>520</v>
      </c>
      <c r="I509" s="212">
        <f t="shared" si="54"/>
        <v>468</v>
      </c>
      <c r="J509" s="144" t="s">
        <v>3374</v>
      </c>
    </row>
    <row r="510" spans="1:16" s="32" customFormat="1" ht="22.5">
      <c r="A510" s="19">
        <v>330100006</v>
      </c>
      <c r="B510" s="19" t="s">
        <v>468</v>
      </c>
      <c r="C510" s="19" t="s">
        <v>469</v>
      </c>
      <c r="D510" s="19"/>
      <c r="E510" s="18" t="s">
        <v>1474</v>
      </c>
      <c r="F510" s="21">
        <v>8</v>
      </c>
      <c r="G510" s="21">
        <v>7</v>
      </c>
      <c r="H510" s="212">
        <f t="shared" si="53"/>
        <v>10</v>
      </c>
      <c r="I510" s="212">
        <f t="shared" si="54"/>
        <v>9</v>
      </c>
      <c r="J510" s="144"/>
      <c r="P510" s="204"/>
    </row>
    <row r="511" spans="1:16" ht="33.75">
      <c r="A511" s="15">
        <v>330100007</v>
      </c>
      <c r="B511" s="15" t="s">
        <v>470</v>
      </c>
      <c r="C511" s="15" t="s">
        <v>471</v>
      </c>
      <c r="D511" s="15" t="s">
        <v>472</v>
      </c>
      <c r="E511" s="65" t="s">
        <v>459</v>
      </c>
      <c r="F511" s="17">
        <v>700</v>
      </c>
      <c r="G511" s="17">
        <v>650</v>
      </c>
      <c r="H511" s="212">
        <f t="shared" si="53"/>
        <v>910</v>
      </c>
      <c r="I511" s="212">
        <f t="shared" si="54"/>
        <v>845</v>
      </c>
      <c r="J511" s="144" t="s">
        <v>3375</v>
      </c>
    </row>
    <row r="512" spans="1:16" ht="22.5">
      <c r="A512" s="15">
        <v>330100011</v>
      </c>
      <c r="B512" s="15" t="s">
        <v>473</v>
      </c>
      <c r="C512" s="15" t="s">
        <v>474</v>
      </c>
      <c r="D512" s="15"/>
      <c r="E512" s="16" t="s">
        <v>1456</v>
      </c>
      <c r="F512" s="30">
        <v>120</v>
      </c>
      <c r="G512" s="30">
        <v>110</v>
      </c>
      <c r="H512" s="212">
        <f t="shared" si="53"/>
        <v>156</v>
      </c>
      <c r="I512" s="212">
        <f t="shared" si="54"/>
        <v>143</v>
      </c>
      <c r="J512" s="144"/>
    </row>
    <row r="513" spans="1:16" ht="22.5">
      <c r="A513" s="15">
        <v>330100012</v>
      </c>
      <c r="B513" s="15" t="s">
        <v>475</v>
      </c>
      <c r="C513" s="15" t="s">
        <v>476</v>
      </c>
      <c r="D513" s="15"/>
      <c r="E513" s="16" t="s">
        <v>1456</v>
      </c>
      <c r="F513" s="17">
        <v>150</v>
      </c>
      <c r="G513" s="17">
        <v>135</v>
      </c>
      <c r="H513" s="212">
        <f t="shared" si="53"/>
        <v>195</v>
      </c>
      <c r="I513" s="212">
        <f t="shared" si="54"/>
        <v>176</v>
      </c>
      <c r="J513" s="144"/>
    </row>
    <row r="514" spans="1:16">
      <c r="A514" s="15">
        <v>330100013</v>
      </c>
      <c r="B514" s="15" t="s">
        <v>477</v>
      </c>
      <c r="C514" s="15" t="s">
        <v>478</v>
      </c>
      <c r="D514" s="15"/>
      <c r="E514" s="16" t="s">
        <v>1456</v>
      </c>
      <c r="F514" s="17">
        <v>60</v>
      </c>
      <c r="G514" s="17">
        <v>55</v>
      </c>
      <c r="H514" s="212">
        <f t="shared" si="53"/>
        <v>78</v>
      </c>
      <c r="I514" s="212">
        <f t="shared" si="54"/>
        <v>72</v>
      </c>
      <c r="J514" s="144"/>
    </row>
    <row r="515" spans="1:16" ht="33.75">
      <c r="A515" s="15">
        <v>330100014</v>
      </c>
      <c r="B515" s="15" t="s">
        <v>479</v>
      </c>
      <c r="C515" s="15" t="s">
        <v>480</v>
      </c>
      <c r="D515" s="15"/>
      <c r="E515" s="16" t="s">
        <v>1456</v>
      </c>
      <c r="F515" s="17">
        <v>200</v>
      </c>
      <c r="G515" s="17">
        <v>180</v>
      </c>
      <c r="H515" s="212">
        <f t="shared" si="53"/>
        <v>260</v>
      </c>
      <c r="I515" s="212">
        <f t="shared" si="54"/>
        <v>234</v>
      </c>
      <c r="J515" s="144"/>
    </row>
    <row r="516" spans="1:16" ht="123.75">
      <c r="A516" s="15">
        <v>330100015</v>
      </c>
      <c r="B516" s="15" t="s">
        <v>481</v>
      </c>
      <c r="C516" s="15" t="s">
        <v>482</v>
      </c>
      <c r="D516" s="15"/>
      <c r="E516" s="16" t="s">
        <v>1474</v>
      </c>
      <c r="F516" s="17">
        <v>20</v>
      </c>
      <c r="G516" s="17">
        <v>18</v>
      </c>
      <c r="H516" s="212">
        <f t="shared" si="53"/>
        <v>26</v>
      </c>
      <c r="I516" s="212">
        <f t="shared" si="54"/>
        <v>23</v>
      </c>
      <c r="J516" s="144" t="s">
        <v>3376</v>
      </c>
    </row>
    <row r="517" spans="1:16">
      <c r="A517" s="15">
        <v>330100016</v>
      </c>
      <c r="B517" s="15" t="s">
        <v>483</v>
      </c>
      <c r="C517" s="15"/>
      <c r="D517" s="15"/>
      <c r="E517" s="16" t="s">
        <v>1456</v>
      </c>
      <c r="F517" s="17">
        <v>50</v>
      </c>
      <c r="G517" s="17">
        <v>45</v>
      </c>
      <c r="H517" s="212">
        <f t="shared" si="53"/>
        <v>65</v>
      </c>
      <c r="I517" s="212">
        <f t="shared" si="54"/>
        <v>59</v>
      </c>
      <c r="J517" s="144"/>
    </row>
    <row r="518" spans="1:16" ht="22.5">
      <c r="A518" s="15">
        <v>330100017</v>
      </c>
      <c r="B518" s="15" t="s">
        <v>484</v>
      </c>
      <c r="C518" s="15"/>
      <c r="D518" s="15"/>
      <c r="E518" s="65" t="s">
        <v>459</v>
      </c>
      <c r="F518" s="17">
        <v>1000</v>
      </c>
      <c r="G518" s="17">
        <v>900</v>
      </c>
      <c r="H518" s="212">
        <f t="shared" si="53"/>
        <v>1300</v>
      </c>
      <c r="I518" s="212">
        <f t="shared" si="54"/>
        <v>1170</v>
      </c>
      <c r="J518" s="144" t="s">
        <v>3377</v>
      </c>
    </row>
    <row r="519" spans="1:16" s="32" customFormat="1" ht="33.75">
      <c r="A519" s="19">
        <v>330100019</v>
      </c>
      <c r="B519" s="19" t="s">
        <v>485</v>
      </c>
      <c r="C519" s="19" t="s">
        <v>486</v>
      </c>
      <c r="D519" s="19"/>
      <c r="E519" s="18" t="s">
        <v>1456</v>
      </c>
      <c r="F519" s="21">
        <v>30</v>
      </c>
      <c r="G519" s="21">
        <v>27.3</v>
      </c>
      <c r="H519" s="212">
        <f t="shared" si="53"/>
        <v>39</v>
      </c>
      <c r="I519" s="212">
        <f t="shared" si="54"/>
        <v>35</v>
      </c>
      <c r="J519" s="144" t="s">
        <v>487</v>
      </c>
      <c r="P519" s="204"/>
    </row>
    <row r="520" spans="1:16" s="46" customFormat="1" ht="33.75">
      <c r="A520" s="59">
        <v>3302</v>
      </c>
      <c r="B520" s="59" t="s">
        <v>488</v>
      </c>
      <c r="C520" s="19"/>
      <c r="D520" s="59"/>
      <c r="E520" s="67"/>
      <c r="F520" s="68"/>
      <c r="G520" s="68"/>
      <c r="H520" s="212"/>
      <c r="I520" s="212"/>
      <c r="J520" s="156" t="s">
        <v>3470</v>
      </c>
      <c r="P520" s="205"/>
    </row>
    <row r="521" spans="1:16">
      <c r="A521" s="13">
        <v>330201</v>
      </c>
      <c r="B521" s="13" t="s">
        <v>489</v>
      </c>
      <c r="C521" s="15"/>
      <c r="D521" s="15"/>
      <c r="E521" s="65"/>
      <c r="F521" s="17"/>
      <c r="G521" s="17"/>
      <c r="H521" s="212"/>
      <c r="I521" s="212"/>
      <c r="J521" s="144"/>
    </row>
    <row r="522" spans="1:16" ht="22.5">
      <c r="A522" s="15">
        <v>330201001</v>
      </c>
      <c r="B522" s="15" t="s">
        <v>490</v>
      </c>
      <c r="C522" s="15" t="s">
        <v>491</v>
      </c>
      <c r="D522" s="15"/>
      <c r="E522" s="16" t="s">
        <v>1456</v>
      </c>
      <c r="F522" s="17">
        <v>400</v>
      </c>
      <c r="G522" s="17">
        <v>360</v>
      </c>
      <c r="H522" s="212">
        <f t="shared" si="53"/>
        <v>520</v>
      </c>
      <c r="I522" s="212">
        <f t="shared" si="54"/>
        <v>468</v>
      </c>
      <c r="J522" s="144" t="s">
        <v>3378</v>
      </c>
    </row>
    <row r="523" spans="1:16" s="32" customFormat="1">
      <c r="A523" s="19">
        <v>330201002</v>
      </c>
      <c r="B523" s="19" t="s">
        <v>492</v>
      </c>
      <c r="C523" s="19"/>
      <c r="D523" s="19" t="s">
        <v>493</v>
      </c>
      <c r="E523" s="18" t="s">
        <v>1456</v>
      </c>
      <c r="F523" s="21">
        <v>900</v>
      </c>
      <c r="G523" s="21">
        <v>800</v>
      </c>
      <c r="H523" s="212">
        <f t="shared" si="53"/>
        <v>1170</v>
      </c>
      <c r="I523" s="212">
        <f t="shared" si="54"/>
        <v>1040</v>
      </c>
      <c r="J523" s="144" t="s">
        <v>3379</v>
      </c>
      <c r="P523" s="204"/>
    </row>
    <row r="524" spans="1:16" ht="22.5">
      <c r="A524" s="15">
        <v>330201003</v>
      </c>
      <c r="B524" s="15" t="s">
        <v>494</v>
      </c>
      <c r="C524" s="15" t="s">
        <v>495</v>
      </c>
      <c r="D524" s="15"/>
      <c r="E524" s="16" t="s">
        <v>1456</v>
      </c>
      <c r="F524" s="17">
        <v>600</v>
      </c>
      <c r="G524" s="17">
        <v>550</v>
      </c>
      <c r="H524" s="212">
        <f t="shared" si="53"/>
        <v>780</v>
      </c>
      <c r="I524" s="212">
        <f t="shared" si="54"/>
        <v>715</v>
      </c>
      <c r="J524" s="150"/>
    </row>
    <row r="525" spans="1:16">
      <c r="A525" s="15">
        <v>330201004</v>
      </c>
      <c r="B525" s="15" t="s">
        <v>496</v>
      </c>
      <c r="C525" s="15" t="s">
        <v>497</v>
      </c>
      <c r="D525" s="15"/>
      <c r="E525" s="16" t="s">
        <v>1456</v>
      </c>
      <c r="F525" s="17">
        <v>1000</v>
      </c>
      <c r="G525" s="17">
        <v>900</v>
      </c>
      <c r="H525" s="212">
        <f t="shared" si="53"/>
        <v>1300</v>
      </c>
      <c r="I525" s="212">
        <f t="shared" si="54"/>
        <v>1170</v>
      </c>
      <c r="J525" s="150"/>
    </row>
    <row r="526" spans="1:16">
      <c r="A526" s="15">
        <v>330201005</v>
      </c>
      <c r="B526" s="15" t="s">
        <v>498</v>
      </c>
      <c r="C526" s="15" t="s">
        <v>499</v>
      </c>
      <c r="D526" s="15"/>
      <c r="E526" s="16" t="s">
        <v>1456</v>
      </c>
      <c r="F526" s="17">
        <v>1000</v>
      </c>
      <c r="G526" s="17">
        <v>900</v>
      </c>
      <c r="H526" s="212">
        <f t="shared" si="53"/>
        <v>1300</v>
      </c>
      <c r="I526" s="212">
        <f t="shared" si="54"/>
        <v>1170</v>
      </c>
      <c r="J526" s="150"/>
    </row>
    <row r="527" spans="1:16" ht="22.5">
      <c r="A527" s="15">
        <v>330201006</v>
      </c>
      <c r="B527" s="15" t="s">
        <v>500</v>
      </c>
      <c r="C527" s="15" t="s">
        <v>501</v>
      </c>
      <c r="D527" s="15" t="s">
        <v>502</v>
      </c>
      <c r="E527" s="16" t="s">
        <v>1456</v>
      </c>
      <c r="F527" s="17">
        <v>2000</v>
      </c>
      <c r="G527" s="17">
        <v>1800</v>
      </c>
      <c r="H527" s="212">
        <f t="shared" si="53"/>
        <v>2600</v>
      </c>
      <c r="I527" s="212">
        <f t="shared" si="54"/>
        <v>2340</v>
      </c>
      <c r="J527" s="144" t="s">
        <v>3380</v>
      </c>
    </row>
    <row r="528" spans="1:16">
      <c r="A528" s="15">
        <v>330201007</v>
      </c>
      <c r="B528" s="15" t="s">
        <v>503</v>
      </c>
      <c r="C528" s="15" t="s">
        <v>504</v>
      </c>
      <c r="D528" s="15"/>
      <c r="E528" s="16" t="s">
        <v>1456</v>
      </c>
      <c r="F528" s="17">
        <v>1500</v>
      </c>
      <c r="G528" s="17">
        <v>1350</v>
      </c>
      <c r="H528" s="212">
        <f t="shared" si="53"/>
        <v>1950</v>
      </c>
      <c r="I528" s="212">
        <f t="shared" si="54"/>
        <v>1755</v>
      </c>
      <c r="J528" s="150"/>
    </row>
    <row r="529" spans="1:16">
      <c r="A529" s="15">
        <v>330201008</v>
      </c>
      <c r="B529" s="15" t="s">
        <v>505</v>
      </c>
      <c r="C529" s="15"/>
      <c r="D529" s="15"/>
      <c r="E529" s="16" t="s">
        <v>1456</v>
      </c>
      <c r="F529" s="17">
        <v>1500</v>
      </c>
      <c r="G529" s="17">
        <v>1350</v>
      </c>
      <c r="H529" s="212">
        <f t="shared" si="53"/>
        <v>1950</v>
      </c>
      <c r="I529" s="212">
        <f t="shared" si="54"/>
        <v>1755</v>
      </c>
      <c r="J529" s="150"/>
    </row>
    <row r="530" spans="1:16">
      <c r="A530" s="15">
        <v>330201009</v>
      </c>
      <c r="B530" s="15" t="s">
        <v>506</v>
      </c>
      <c r="C530" s="15" t="s">
        <v>507</v>
      </c>
      <c r="D530" s="15" t="s">
        <v>508</v>
      </c>
      <c r="E530" s="16" t="s">
        <v>1456</v>
      </c>
      <c r="F530" s="17">
        <v>1500</v>
      </c>
      <c r="G530" s="17">
        <v>1350</v>
      </c>
      <c r="H530" s="212">
        <f t="shared" si="53"/>
        <v>1950</v>
      </c>
      <c r="I530" s="212">
        <f t="shared" si="54"/>
        <v>1755</v>
      </c>
      <c r="J530" s="150"/>
    </row>
    <row r="531" spans="1:16">
      <c r="A531" s="15">
        <v>330201010</v>
      </c>
      <c r="B531" s="15" t="s">
        <v>509</v>
      </c>
      <c r="C531" s="15"/>
      <c r="D531" s="15"/>
      <c r="E531" s="16" t="s">
        <v>1456</v>
      </c>
      <c r="F531" s="17">
        <v>650</v>
      </c>
      <c r="G531" s="17">
        <v>600</v>
      </c>
      <c r="H531" s="212">
        <f t="shared" si="53"/>
        <v>845</v>
      </c>
      <c r="I531" s="212">
        <f t="shared" si="54"/>
        <v>780</v>
      </c>
      <c r="J531" s="150"/>
    </row>
    <row r="532" spans="1:16">
      <c r="A532" s="15">
        <v>330201011</v>
      </c>
      <c r="B532" s="15" t="s">
        <v>510</v>
      </c>
      <c r="C532" s="15"/>
      <c r="D532" s="15"/>
      <c r="E532" s="16" t="s">
        <v>1456</v>
      </c>
      <c r="F532" s="17">
        <v>2300</v>
      </c>
      <c r="G532" s="17">
        <v>2100</v>
      </c>
      <c r="H532" s="212">
        <f t="shared" si="53"/>
        <v>2990</v>
      </c>
      <c r="I532" s="212">
        <f t="shared" si="54"/>
        <v>2730</v>
      </c>
      <c r="J532" s="150"/>
    </row>
    <row r="533" spans="1:16">
      <c r="A533" s="15">
        <v>330201012</v>
      </c>
      <c r="B533" s="15" t="s">
        <v>511</v>
      </c>
      <c r="C533" s="15"/>
      <c r="D533" s="15"/>
      <c r="E533" s="16" t="s">
        <v>1456</v>
      </c>
      <c r="F533" s="17">
        <v>1600</v>
      </c>
      <c r="G533" s="17">
        <v>1450</v>
      </c>
      <c r="H533" s="212">
        <f t="shared" si="53"/>
        <v>2080</v>
      </c>
      <c r="I533" s="212">
        <f t="shared" si="54"/>
        <v>1885</v>
      </c>
      <c r="J533" s="150"/>
    </row>
    <row r="534" spans="1:16" ht="22.5">
      <c r="A534" s="15">
        <v>330201013</v>
      </c>
      <c r="B534" s="15" t="s">
        <v>512</v>
      </c>
      <c r="C534" s="15" t="s">
        <v>513</v>
      </c>
      <c r="D534" s="15"/>
      <c r="E534" s="16" t="s">
        <v>1456</v>
      </c>
      <c r="F534" s="17">
        <v>1300</v>
      </c>
      <c r="G534" s="17">
        <v>1200</v>
      </c>
      <c r="H534" s="212">
        <f t="shared" si="53"/>
        <v>1690</v>
      </c>
      <c r="I534" s="212">
        <f t="shared" si="54"/>
        <v>1560</v>
      </c>
      <c r="J534" s="144" t="s">
        <v>3381</v>
      </c>
    </row>
    <row r="535" spans="1:16" ht="33.75">
      <c r="A535" s="15">
        <v>330201014</v>
      </c>
      <c r="B535" s="15" t="s">
        <v>514</v>
      </c>
      <c r="C535" s="15" t="s">
        <v>515</v>
      </c>
      <c r="D535" s="15"/>
      <c r="E535" s="16" t="s">
        <v>1456</v>
      </c>
      <c r="F535" s="17">
        <v>2000</v>
      </c>
      <c r="G535" s="17">
        <v>1800</v>
      </c>
      <c r="H535" s="212">
        <f t="shared" si="53"/>
        <v>2600</v>
      </c>
      <c r="I535" s="212">
        <f t="shared" si="54"/>
        <v>2340</v>
      </c>
      <c r="J535" s="144"/>
    </row>
    <row r="536" spans="1:16">
      <c r="A536" s="15">
        <v>330201015</v>
      </c>
      <c r="B536" s="15" t="s">
        <v>516</v>
      </c>
      <c r="C536" s="15" t="s">
        <v>517</v>
      </c>
      <c r="D536" s="15"/>
      <c r="E536" s="16" t="s">
        <v>1456</v>
      </c>
      <c r="F536" s="17">
        <v>1800</v>
      </c>
      <c r="G536" s="17">
        <v>1600</v>
      </c>
      <c r="H536" s="212">
        <f t="shared" si="53"/>
        <v>2340</v>
      </c>
      <c r="I536" s="212">
        <f t="shared" si="54"/>
        <v>2080</v>
      </c>
      <c r="J536" s="144" t="s">
        <v>3382</v>
      </c>
    </row>
    <row r="537" spans="1:16">
      <c r="A537" s="15" t="s">
        <v>518</v>
      </c>
      <c r="B537" s="15" t="s">
        <v>519</v>
      </c>
      <c r="C537" s="15"/>
      <c r="D537" s="15"/>
      <c r="E537" s="16" t="s">
        <v>1456</v>
      </c>
      <c r="F537" s="17">
        <v>1800</v>
      </c>
      <c r="G537" s="17">
        <v>1600</v>
      </c>
      <c r="H537" s="212">
        <f t="shared" si="53"/>
        <v>2340</v>
      </c>
      <c r="I537" s="212">
        <f t="shared" si="54"/>
        <v>2080</v>
      </c>
      <c r="J537" s="144" t="s">
        <v>3382</v>
      </c>
    </row>
    <row r="538" spans="1:16">
      <c r="A538" s="15" t="s">
        <v>520</v>
      </c>
      <c r="B538" s="15" t="s">
        <v>521</v>
      </c>
      <c r="C538" s="15"/>
      <c r="D538" s="15"/>
      <c r="E538" s="16" t="s">
        <v>1456</v>
      </c>
      <c r="F538" s="17">
        <v>1800</v>
      </c>
      <c r="G538" s="17">
        <v>1600</v>
      </c>
      <c r="H538" s="212">
        <f t="shared" si="53"/>
        <v>2340</v>
      </c>
      <c r="I538" s="212">
        <f t="shared" si="54"/>
        <v>2080</v>
      </c>
      <c r="J538" s="144" t="s">
        <v>3382</v>
      </c>
    </row>
    <row r="539" spans="1:16" ht="33.75">
      <c r="A539" s="15">
        <v>330201016</v>
      </c>
      <c r="B539" s="15" t="s">
        <v>522</v>
      </c>
      <c r="C539" s="15" t="s">
        <v>523</v>
      </c>
      <c r="D539" s="15"/>
      <c r="E539" s="16" t="s">
        <v>1456</v>
      </c>
      <c r="F539" s="17">
        <v>2000</v>
      </c>
      <c r="G539" s="17">
        <v>1800</v>
      </c>
      <c r="H539" s="212">
        <f t="shared" si="53"/>
        <v>2600</v>
      </c>
      <c r="I539" s="212">
        <f t="shared" si="54"/>
        <v>2340</v>
      </c>
      <c r="J539" s="144"/>
    </row>
    <row r="540" spans="1:16">
      <c r="A540" s="15">
        <v>330201017</v>
      </c>
      <c r="B540" s="15" t="s">
        <v>524</v>
      </c>
      <c r="C540" s="15"/>
      <c r="D540" s="15"/>
      <c r="E540" s="16" t="s">
        <v>1456</v>
      </c>
      <c r="F540" s="17">
        <v>2000</v>
      </c>
      <c r="G540" s="17">
        <v>1800</v>
      </c>
      <c r="H540" s="212">
        <f t="shared" si="53"/>
        <v>2600</v>
      </c>
      <c r="I540" s="212">
        <f t="shared" si="54"/>
        <v>2340</v>
      </c>
      <c r="J540" s="144"/>
    </row>
    <row r="541" spans="1:16" s="40" customFormat="1" ht="22.5">
      <c r="A541" s="15">
        <v>330201018</v>
      </c>
      <c r="B541" s="15" t="s">
        <v>525</v>
      </c>
      <c r="C541" s="15" t="s">
        <v>526</v>
      </c>
      <c r="D541" s="15" t="s">
        <v>527</v>
      </c>
      <c r="E541" s="16" t="s">
        <v>1456</v>
      </c>
      <c r="F541" s="17">
        <v>700</v>
      </c>
      <c r="G541" s="17"/>
      <c r="H541" s="212">
        <f t="shared" si="53"/>
        <v>910</v>
      </c>
      <c r="I541" s="212"/>
      <c r="J541" s="144"/>
      <c r="P541" s="203"/>
    </row>
    <row r="542" spans="1:16" ht="56.25">
      <c r="A542" s="15">
        <v>330201019</v>
      </c>
      <c r="B542" s="15" t="s">
        <v>528</v>
      </c>
      <c r="C542" s="15" t="s">
        <v>529</v>
      </c>
      <c r="D542" s="15" t="s">
        <v>530</v>
      </c>
      <c r="E542" s="16" t="s">
        <v>1456</v>
      </c>
      <c r="F542" s="17">
        <v>1800</v>
      </c>
      <c r="G542" s="17">
        <v>1650</v>
      </c>
      <c r="H542" s="212">
        <f t="shared" si="53"/>
        <v>2340</v>
      </c>
      <c r="I542" s="212">
        <f t="shared" si="54"/>
        <v>2145</v>
      </c>
      <c r="J542" s="144"/>
    </row>
    <row r="543" spans="1:16">
      <c r="A543" s="15">
        <v>330201020</v>
      </c>
      <c r="B543" s="15" t="s">
        <v>531</v>
      </c>
      <c r="C543" s="15"/>
      <c r="D543" s="15"/>
      <c r="E543" s="16" t="s">
        <v>1456</v>
      </c>
      <c r="F543" s="17">
        <v>1700</v>
      </c>
      <c r="G543" s="17">
        <v>1550</v>
      </c>
      <c r="H543" s="212">
        <f t="shared" si="53"/>
        <v>2210</v>
      </c>
      <c r="I543" s="212">
        <f t="shared" si="54"/>
        <v>2015</v>
      </c>
      <c r="J543" s="144"/>
    </row>
    <row r="544" spans="1:16">
      <c r="A544" s="15">
        <v>330201021</v>
      </c>
      <c r="B544" s="15" t="s">
        <v>532</v>
      </c>
      <c r="C544" s="15" t="s">
        <v>533</v>
      </c>
      <c r="D544" s="15"/>
      <c r="E544" s="16" t="s">
        <v>1456</v>
      </c>
      <c r="F544" s="17">
        <v>2000</v>
      </c>
      <c r="G544" s="17">
        <v>1800</v>
      </c>
      <c r="H544" s="212">
        <f t="shared" si="53"/>
        <v>2600</v>
      </c>
      <c r="I544" s="212">
        <f t="shared" si="54"/>
        <v>2340</v>
      </c>
      <c r="J544" s="144"/>
    </row>
    <row r="545" spans="1:16" ht="45">
      <c r="A545" s="15">
        <v>330201022</v>
      </c>
      <c r="B545" s="15" t="s">
        <v>534</v>
      </c>
      <c r="C545" s="15" t="s">
        <v>535</v>
      </c>
      <c r="D545" s="15"/>
      <c r="E545" s="16" t="s">
        <v>1456</v>
      </c>
      <c r="F545" s="17">
        <v>2200</v>
      </c>
      <c r="G545" s="17">
        <v>2000</v>
      </c>
      <c r="H545" s="212">
        <f t="shared" si="53"/>
        <v>2860</v>
      </c>
      <c r="I545" s="212">
        <f t="shared" si="54"/>
        <v>2600</v>
      </c>
      <c r="J545" s="144"/>
    </row>
    <row r="546" spans="1:16" s="32" customFormat="1">
      <c r="A546" s="19" t="s">
        <v>536</v>
      </c>
      <c r="B546" s="19" t="s">
        <v>537</v>
      </c>
      <c r="C546" s="19"/>
      <c r="D546" s="19"/>
      <c r="E546" s="18" t="s">
        <v>1456</v>
      </c>
      <c r="F546" s="21">
        <v>2200</v>
      </c>
      <c r="G546" s="21">
        <v>2000</v>
      </c>
      <c r="H546" s="212">
        <f t="shared" si="53"/>
        <v>2860</v>
      </c>
      <c r="I546" s="212">
        <f t="shared" si="54"/>
        <v>2600</v>
      </c>
      <c r="J546" s="144"/>
      <c r="P546" s="204"/>
    </row>
    <row r="547" spans="1:16" s="32" customFormat="1">
      <c r="A547" s="19" t="s">
        <v>538</v>
      </c>
      <c r="B547" s="19" t="s">
        <v>539</v>
      </c>
      <c r="C547" s="19"/>
      <c r="D547" s="19"/>
      <c r="E547" s="18" t="s">
        <v>1456</v>
      </c>
      <c r="F547" s="21">
        <v>2200</v>
      </c>
      <c r="G547" s="21">
        <v>2000</v>
      </c>
      <c r="H547" s="212">
        <f t="shared" si="53"/>
        <v>2860</v>
      </c>
      <c r="I547" s="212">
        <f t="shared" si="54"/>
        <v>2600</v>
      </c>
      <c r="J547" s="144"/>
      <c r="P547" s="204"/>
    </row>
    <row r="548" spans="1:16" s="40" customFormat="1" ht="22.5">
      <c r="A548" s="15">
        <v>330201023</v>
      </c>
      <c r="B548" s="15" t="s">
        <v>540</v>
      </c>
      <c r="C548" s="15" t="s">
        <v>541</v>
      </c>
      <c r="D548" s="15" t="s">
        <v>542</v>
      </c>
      <c r="E548" s="16" t="s">
        <v>1456</v>
      </c>
      <c r="F548" s="17">
        <v>2400</v>
      </c>
      <c r="G548" s="17">
        <v>2200</v>
      </c>
      <c r="H548" s="212">
        <f t="shared" si="53"/>
        <v>3120</v>
      </c>
      <c r="I548" s="212">
        <f t="shared" si="54"/>
        <v>2860</v>
      </c>
      <c r="J548" s="144"/>
      <c r="P548" s="203"/>
    </row>
    <row r="549" spans="1:16" s="40" customFormat="1" ht="78.75">
      <c r="A549" s="15">
        <v>330201024</v>
      </c>
      <c r="B549" s="15" t="s">
        <v>543</v>
      </c>
      <c r="C549" s="15" t="s">
        <v>544</v>
      </c>
      <c r="D549" s="15"/>
      <c r="E549" s="16" t="s">
        <v>1456</v>
      </c>
      <c r="F549" s="17">
        <v>2400</v>
      </c>
      <c r="G549" s="17">
        <v>2200</v>
      </c>
      <c r="H549" s="212">
        <f t="shared" si="53"/>
        <v>3120</v>
      </c>
      <c r="I549" s="212">
        <f t="shared" si="54"/>
        <v>2860</v>
      </c>
      <c r="J549" s="144"/>
      <c r="P549" s="203"/>
    </row>
    <row r="550" spans="1:16" ht="56.25">
      <c r="A550" s="15">
        <v>330201025</v>
      </c>
      <c r="B550" s="15" t="s">
        <v>545</v>
      </c>
      <c r="C550" s="15" t="s">
        <v>546</v>
      </c>
      <c r="D550" s="15"/>
      <c r="E550" s="16" t="s">
        <v>1456</v>
      </c>
      <c r="F550" s="63">
        <v>2800</v>
      </c>
      <c r="G550" s="63">
        <v>2500</v>
      </c>
      <c r="H550" s="212">
        <f t="shared" si="53"/>
        <v>3640</v>
      </c>
      <c r="I550" s="212">
        <f t="shared" si="54"/>
        <v>3250</v>
      </c>
      <c r="J550" s="144"/>
    </row>
    <row r="551" spans="1:16" s="40" customFormat="1">
      <c r="A551" s="15">
        <v>330201026</v>
      </c>
      <c r="B551" s="15" t="s">
        <v>547</v>
      </c>
      <c r="C551" s="15"/>
      <c r="D551" s="15"/>
      <c r="E551" s="16" t="s">
        <v>1456</v>
      </c>
      <c r="F551" s="63">
        <v>2400</v>
      </c>
      <c r="G551" s="63">
        <v>2200</v>
      </c>
      <c r="H551" s="212">
        <f t="shared" si="53"/>
        <v>3120</v>
      </c>
      <c r="I551" s="212">
        <f t="shared" si="54"/>
        <v>2860</v>
      </c>
      <c r="J551" s="144"/>
      <c r="P551" s="203"/>
    </row>
    <row r="552" spans="1:16" s="40" customFormat="1" ht="56.25">
      <c r="A552" s="15">
        <v>330201027</v>
      </c>
      <c r="B552" s="15" t="s">
        <v>548</v>
      </c>
      <c r="C552" s="15" t="s">
        <v>549</v>
      </c>
      <c r="D552" s="15"/>
      <c r="E552" s="16" t="s">
        <v>1456</v>
      </c>
      <c r="F552" s="63">
        <v>2800</v>
      </c>
      <c r="G552" s="63">
        <v>2500</v>
      </c>
      <c r="H552" s="212">
        <f t="shared" si="53"/>
        <v>3640</v>
      </c>
      <c r="I552" s="212">
        <f t="shared" si="54"/>
        <v>3250</v>
      </c>
      <c r="J552" s="144"/>
      <c r="P552" s="203"/>
    </row>
    <row r="553" spans="1:16">
      <c r="A553" s="15">
        <v>330201028</v>
      </c>
      <c r="B553" s="15" t="s">
        <v>550</v>
      </c>
      <c r="C553" s="15"/>
      <c r="D553" s="15"/>
      <c r="E553" s="16" t="s">
        <v>1456</v>
      </c>
      <c r="F553" s="63">
        <v>2400</v>
      </c>
      <c r="G553" s="63">
        <v>2200</v>
      </c>
      <c r="H553" s="212">
        <f t="shared" si="53"/>
        <v>3120</v>
      </c>
      <c r="I553" s="212">
        <f t="shared" si="54"/>
        <v>2860</v>
      </c>
      <c r="J553" s="144"/>
    </row>
    <row r="554" spans="1:16" s="40" customFormat="1">
      <c r="A554" s="15">
        <v>330201029</v>
      </c>
      <c r="B554" s="15" t="s">
        <v>551</v>
      </c>
      <c r="C554" s="15" t="s">
        <v>552</v>
      </c>
      <c r="D554" s="15"/>
      <c r="E554" s="16" t="s">
        <v>1456</v>
      </c>
      <c r="F554" s="63">
        <v>2800</v>
      </c>
      <c r="G554" s="63">
        <v>2500</v>
      </c>
      <c r="H554" s="212">
        <f t="shared" si="53"/>
        <v>3640</v>
      </c>
      <c r="I554" s="212">
        <f t="shared" si="54"/>
        <v>3250</v>
      </c>
      <c r="J554" s="144"/>
      <c r="P554" s="203"/>
    </row>
    <row r="555" spans="1:16" s="40" customFormat="1">
      <c r="A555" s="15">
        <v>330201030</v>
      </c>
      <c r="B555" s="15" t="s">
        <v>553</v>
      </c>
      <c r="C555" s="15"/>
      <c r="D555" s="15"/>
      <c r="E555" s="16" t="s">
        <v>1456</v>
      </c>
      <c r="F555" s="63">
        <v>2800</v>
      </c>
      <c r="G555" s="63">
        <v>2500</v>
      </c>
      <c r="H555" s="212">
        <f t="shared" si="53"/>
        <v>3640</v>
      </c>
      <c r="I555" s="212">
        <f t="shared" si="54"/>
        <v>3250</v>
      </c>
      <c r="J555" s="144"/>
      <c r="P555" s="203"/>
    </row>
    <row r="556" spans="1:16" s="40" customFormat="1" ht="22.5">
      <c r="A556" s="15">
        <v>330201031</v>
      </c>
      <c r="B556" s="15" t="s">
        <v>554</v>
      </c>
      <c r="C556" s="15" t="s">
        <v>555</v>
      </c>
      <c r="D556" s="15"/>
      <c r="E556" s="16" t="s">
        <v>1456</v>
      </c>
      <c r="F556" s="63">
        <v>2200</v>
      </c>
      <c r="G556" s="63">
        <v>2000</v>
      </c>
      <c r="H556" s="212">
        <f t="shared" si="53"/>
        <v>2860</v>
      </c>
      <c r="I556" s="212">
        <f t="shared" si="54"/>
        <v>2600</v>
      </c>
      <c r="J556" s="146"/>
      <c r="P556" s="203"/>
    </row>
    <row r="557" spans="1:16" s="40" customFormat="1" ht="22.5">
      <c r="A557" s="15">
        <v>330201032</v>
      </c>
      <c r="B557" s="15" t="s">
        <v>556</v>
      </c>
      <c r="C557" s="15"/>
      <c r="D557" s="15"/>
      <c r="E557" s="16" t="s">
        <v>1456</v>
      </c>
      <c r="F557" s="63">
        <v>2000</v>
      </c>
      <c r="G557" s="63">
        <v>1800</v>
      </c>
      <c r="H557" s="212">
        <f t="shared" si="53"/>
        <v>2600</v>
      </c>
      <c r="I557" s="212">
        <f t="shared" si="54"/>
        <v>2340</v>
      </c>
      <c r="J557" s="146"/>
      <c r="P557" s="203"/>
    </row>
    <row r="558" spans="1:16" s="40" customFormat="1" ht="45">
      <c r="A558" s="15">
        <v>330201033</v>
      </c>
      <c r="B558" s="15" t="s">
        <v>557</v>
      </c>
      <c r="C558" s="15" t="s">
        <v>558</v>
      </c>
      <c r="D558" s="15"/>
      <c r="E558" s="16" t="s">
        <v>1456</v>
      </c>
      <c r="F558" s="63">
        <v>2100</v>
      </c>
      <c r="G558" s="63"/>
      <c r="H558" s="212">
        <f t="shared" si="53"/>
        <v>2730</v>
      </c>
      <c r="I558" s="212"/>
      <c r="J558" s="144" t="s">
        <v>559</v>
      </c>
      <c r="P558" s="203"/>
    </row>
    <row r="559" spans="1:16" s="40" customFormat="1">
      <c r="A559" s="15">
        <v>330201035</v>
      </c>
      <c r="B559" s="15" t="s">
        <v>560</v>
      </c>
      <c r="C559" s="15"/>
      <c r="D559" s="15"/>
      <c r="E559" s="16" t="s">
        <v>1456</v>
      </c>
      <c r="F559" s="63">
        <v>1800</v>
      </c>
      <c r="G559" s="63">
        <v>1600</v>
      </c>
      <c r="H559" s="212">
        <f t="shared" si="53"/>
        <v>2340</v>
      </c>
      <c r="I559" s="212">
        <f t="shared" si="54"/>
        <v>2080</v>
      </c>
      <c r="J559" s="144"/>
      <c r="P559" s="203"/>
    </row>
    <row r="560" spans="1:16" ht="45">
      <c r="A560" s="15">
        <v>330201036</v>
      </c>
      <c r="B560" s="15" t="s">
        <v>561</v>
      </c>
      <c r="C560" s="15" t="s">
        <v>562</v>
      </c>
      <c r="D560" s="15"/>
      <c r="E560" s="16" t="s">
        <v>1456</v>
      </c>
      <c r="F560" s="63">
        <v>2500</v>
      </c>
      <c r="G560" s="63">
        <v>2300</v>
      </c>
      <c r="H560" s="212">
        <f t="shared" si="53"/>
        <v>3250</v>
      </c>
      <c r="I560" s="212">
        <f t="shared" si="54"/>
        <v>2990</v>
      </c>
      <c r="J560" s="146"/>
    </row>
    <row r="561" spans="1:16" ht="45">
      <c r="A561" s="15">
        <v>330201037</v>
      </c>
      <c r="B561" s="15" t="s">
        <v>563</v>
      </c>
      <c r="C561" s="15" t="s">
        <v>564</v>
      </c>
      <c r="D561" s="15"/>
      <c r="E561" s="16" t="s">
        <v>1456</v>
      </c>
      <c r="F561" s="63">
        <v>3000</v>
      </c>
      <c r="G561" s="63">
        <v>2700</v>
      </c>
      <c r="H561" s="212">
        <f t="shared" si="53"/>
        <v>3900</v>
      </c>
      <c r="I561" s="212">
        <f t="shared" si="54"/>
        <v>3510</v>
      </c>
      <c r="J561" s="146"/>
    </row>
    <row r="562" spans="1:16" s="40" customFormat="1" ht="67.5">
      <c r="A562" s="15">
        <v>330201038</v>
      </c>
      <c r="B562" s="15" t="s">
        <v>565</v>
      </c>
      <c r="C562" s="15" t="s">
        <v>566</v>
      </c>
      <c r="D562" s="15"/>
      <c r="E562" s="16" t="s">
        <v>1456</v>
      </c>
      <c r="F562" s="63">
        <v>2800</v>
      </c>
      <c r="G562" s="63">
        <v>2600</v>
      </c>
      <c r="H562" s="212">
        <f t="shared" si="53"/>
        <v>3640</v>
      </c>
      <c r="I562" s="212">
        <f t="shared" si="54"/>
        <v>3380</v>
      </c>
      <c r="J562" s="144"/>
      <c r="P562" s="203"/>
    </row>
    <row r="563" spans="1:16" s="40" customFormat="1" ht="22.5">
      <c r="A563" s="15">
        <v>330201039</v>
      </c>
      <c r="B563" s="15" t="s">
        <v>567</v>
      </c>
      <c r="C563" s="15" t="s">
        <v>568</v>
      </c>
      <c r="D563" s="15" t="s">
        <v>569</v>
      </c>
      <c r="E563" s="16" t="s">
        <v>1456</v>
      </c>
      <c r="F563" s="17">
        <v>2000</v>
      </c>
      <c r="G563" s="17">
        <v>1800</v>
      </c>
      <c r="H563" s="212">
        <f t="shared" si="53"/>
        <v>2600</v>
      </c>
      <c r="I563" s="212">
        <f t="shared" si="54"/>
        <v>2340</v>
      </c>
      <c r="J563" s="144"/>
      <c r="P563" s="203"/>
    </row>
    <row r="564" spans="1:16" s="32" customFormat="1" ht="101.25">
      <c r="A564" s="19">
        <v>330201041</v>
      </c>
      <c r="B564" s="19" t="s">
        <v>570</v>
      </c>
      <c r="C564" s="19" t="s">
        <v>571</v>
      </c>
      <c r="D564" s="19"/>
      <c r="E564" s="18" t="s">
        <v>1456</v>
      </c>
      <c r="F564" s="21">
        <v>3000</v>
      </c>
      <c r="G564" s="21">
        <v>2700</v>
      </c>
      <c r="H564" s="212">
        <f t="shared" ref="H564:H624" si="55">ROUND(F564*1.3,0)</f>
        <v>3900</v>
      </c>
      <c r="I564" s="212">
        <f t="shared" ref="I564:I624" si="56">ROUND(G564*1.3,0)</f>
        <v>3510</v>
      </c>
      <c r="J564" s="144" t="s">
        <v>572</v>
      </c>
      <c r="P564" s="204"/>
    </row>
    <row r="565" spans="1:16" s="40" customFormat="1" ht="22.5">
      <c r="A565" s="15">
        <v>330201042</v>
      </c>
      <c r="B565" s="15" t="s">
        <v>573</v>
      </c>
      <c r="C565" s="15"/>
      <c r="D565" s="15"/>
      <c r="E565" s="16" t="s">
        <v>1456</v>
      </c>
      <c r="F565" s="17">
        <v>2400</v>
      </c>
      <c r="G565" s="17">
        <v>2200</v>
      </c>
      <c r="H565" s="212">
        <f t="shared" si="55"/>
        <v>3120</v>
      </c>
      <c r="I565" s="212">
        <f t="shared" si="56"/>
        <v>2860</v>
      </c>
      <c r="J565" s="144"/>
      <c r="P565" s="203"/>
    </row>
    <row r="566" spans="1:16">
      <c r="A566" s="15">
        <v>330201043</v>
      </c>
      <c r="B566" s="15" t="s">
        <v>574</v>
      </c>
      <c r="C566" s="15"/>
      <c r="D566" s="15"/>
      <c r="E566" s="16" t="s">
        <v>1456</v>
      </c>
      <c r="F566" s="17">
        <v>2200</v>
      </c>
      <c r="G566" s="17">
        <v>2000</v>
      </c>
      <c r="H566" s="212">
        <f t="shared" si="55"/>
        <v>2860</v>
      </c>
      <c r="I566" s="212">
        <f t="shared" si="56"/>
        <v>2600</v>
      </c>
      <c r="J566" s="144"/>
    </row>
    <row r="567" spans="1:16">
      <c r="A567" s="15">
        <v>330201044</v>
      </c>
      <c r="B567" s="15" t="s">
        <v>575</v>
      </c>
      <c r="C567" s="15"/>
      <c r="D567" s="15"/>
      <c r="E567" s="16" t="s">
        <v>1456</v>
      </c>
      <c r="F567" s="17">
        <v>2000</v>
      </c>
      <c r="G567" s="17">
        <v>1800</v>
      </c>
      <c r="H567" s="212">
        <f t="shared" si="55"/>
        <v>2600</v>
      </c>
      <c r="I567" s="212">
        <f t="shared" si="56"/>
        <v>2340</v>
      </c>
      <c r="J567" s="144"/>
    </row>
    <row r="568" spans="1:16" s="40" customFormat="1" ht="22.5">
      <c r="A568" s="15">
        <v>330201045</v>
      </c>
      <c r="B568" s="15" t="s">
        <v>576</v>
      </c>
      <c r="C568" s="15"/>
      <c r="D568" s="15"/>
      <c r="E568" s="16" t="s">
        <v>1456</v>
      </c>
      <c r="F568" s="17">
        <v>3000</v>
      </c>
      <c r="G568" s="17">
        <v>2700</v>
      </c>
      <c r="H568" s="212">
        <f t="shared" si="55"/>
        <v>3900</v>
      </c>
      <c r="I568" s="212">
        <f t="shared" si="56"/>
        <v>3510</v>
      </c>
      <c r="J568" s="144"/>
      <c r="P568" s="203"/>
    </row>
    <row r="569" spans="1:16" s="40" customFormat="1">
      <c r="A569" s="15">
        <v>330201046</v>
      </c>
      <c r="B569" s="15" t="s">
        <v>577</v>
      </c>
      <c r="C569" s="15"/>
      <c r="D569" s="15"/>
      <c r="E569" s="16" t="s">
        <v>1456</v>
      </c>
      <c r="F569" s="17">
        <v>2000</v>
      </c>
      <c r="G569" s="17">
        <v>1800</v>
      </c>
      <c r="H569" s="212">
        <f t="shared" si="55"/>
        <v>2600</v>
      </c>
      <c r="I569" s="212">
        <f t="shared" si="56"/>
        <v>2340</v>
      </c>
      <c r="J569" s="144"/>
      <c r="P569" s="203"/>
    </row>
    <row r="570" spans="1:16" s="40" customFormat="1">
      <c r="A570" s="15">
        <v>330201047</v>
      </c>
      <c r="B570" s="15" t="s">
        <v>578</v>
      </c>
      <c r="C570" s="15"/>
      <c r="D570" s="15"/>
      <c r="E570" s="16" t="s">
        <v>1456</v>
      </c>
      <c r="F570" s="17">
        <v>2000</v>
      </c>
      <c r="G570" s="17">
        <v>1800</v>
      </c>
      <c r="H570" s="212">
        <f t="shared" si="55"/>
        <v>2600</v>
      </c>
      <c r="I570" s="212">
        <f t="shared" si="56"/>
        <v>2340</v>
      </c>
      <c r="J570" s="144" t="s">
        <v>579</v>
      </c>
      <c r="P570" s="203"/>
    </row>
    <row r="571" spans="1:16" s="40" customFormat="1" ht="22.5">
      <c r="A571" s="15">
        <v>330201048</v>
      </c>
      <c r="B571" s="15" t="s">
        <v>580</v>
      </c>
      <c r="C571" s="15"/>
      <c r="D571" s="15"/>
      <c r="E571" s="16" t="s">
        <v>1456</v>
      </c>
      <c r="F571" s="17">
        <v>1800</v>
      </c>
      <c r="G571" s="17">
        <v>1650</v>
      </c>
      <c r="H571" s="212">
        <f t="shared" si="55"/>
        <v>2340</v>
      </c>
      <c r="I571" s="212">
        <f t="shared" si="56"/>
        <v>2145</v>
      </c>
      <c r="J571" s="144"/>
      <c r="P571" s="203"/>
    </row>
    <row r="572" spans="1:16" s="40" customFormat="1">
      <c r="A572" s="15">
        <v>330201049</v>
      </c>
      <c r="B572" s="15" t="s">
        <v>581</v>
      </c>
      <c r="C572" s="15"/>
      <c r="D572" s="15"/>
      <c r="E572" s="16" t="s">
        <v>1456</v>
      </c>
      <c r="F572" s="17">
        <v>1600</v>
      </c>
      <c r="G572" s="17">
        <v>1450</v>
      </c>
      <c r="H572" s="212">
        <f t="shared" si="55"/>
        <v>2080</v>
      </c>
      <c r="I572" s="212">
        <f t="shared" si="56"/>
        <v>1885</v>
      </c>
      <c r="J572" s="144"/>
      <c r="P572" s="203"/>
    </row>
    <row r="573" spans="1:16" s="40" customFormat="1">
      <c r="A573" s="15">
        <v>330201050</v>
      </c>
      <c r="B573" s="15" t="s">
        <v>582</v>
      </c>
      <c r="C573" s="15"/>
      <c r="D573" s="15" t="s">
        <v>446</v>
      </c>
      <c r="E573" s="16" t="s">
        <v>1456</v>
      </c>
      <c r="F573" s="17">
        <v>2400</v>
      </c>
      <c r="G573" s="17">
        <v>2200</v>
      </c>
      <c r="H573" s="212">
        <f t="shared" si="55"/>
        <v>3120</v>
      </c>
      <c r="I573" s="212">
        <f t="shared" si="56"/>
        <v>2860</v>
      </c>
      <c r="J573" s="144"/>
      <c r="P573" s="203"/>
    </row>
    <row r="574" spans="1:16" ht="22.5">
      <c r="A574" s="15">
        <v>330201051</v>
      </c>
      <c r="B574" s="15" t="s">
        <v>583</v>
      </c>
      <c r="C574" s="15"/>
      <c r="D574" s="15" t="s">
        <v>3153</v>
      </c>
      <c r="E574" s="16" t="s">
        <v>1456</v>
      </c>
      <c r="F574" s="17">
        <v>2500</v>
      </c>
      <c r="G574" s="17">
        <v>2300</v>
      </c>
      <c r="H574" s="212">
        <f t="shared" si="55"/>
        <v>3250</v>
      </c>
      <c r="I574" s="212">
        <f t="shared" si="56"/>
        <v>2990</v>
      </c>
      <c r="J574" s="144"/>
    </row>
    <row r="575" spans="1:16" ht="22.5">
      <c r="A575" s="15" t="s">
        <v>585</v>
      </c>
      <c r="B575" s="15" t="s">
        <v>586</v>
      </c>
      <c r="C575" s="15"/>
      <c r="D575" s="15" t="s">
        <v>584</v>
      </c>
      <c r="E575" s="16" t="s">
        <v>1456</v>
      </c>
      <c r="F575" s="17">
        <v>2500</v>
      </c>
      <c r="G575" s="17">
        <v>2300</v>
      </c>
      <c r="H575" s="212">
        <f t="shared" si="55"/>
        <v>3250</v>
      </c>
      <c r="I575" s="212">
        <f t="shared" si="56"/>
        <v>2990</v>
      </c>
      <c r="J575" s="144"/>
    </row>
    <row r="576" spans="1:16" ht="22.5">
      <c r="A576" s="15" t="s">
        <v>587</v>
      </c>
      <c r="B576" s="15" t="s">
        <v>588</v>
      </c>
      <c r="C576" s="15"/>
      <c r="D576" s="15" t="s">
        <v>584</v>
      </c>
      <c r="E576" s="16" t="s">
        <v>1456</v>
      </c>
      <c r="F576" s="17">
        <v>2500</v>
      </c>
      <c r="G576" s="17">
        <v>2300</v>
      </c>
      <c r="H576" s="212">
        <f t="shared" si="55"/>
        <v>3250</v>
      </c>
      <c r="I576" s="212">
        <f t="shared" si="56"/>
        <v>2990</v>
      </c>
      <c r="J576" s="144"/>
    </row>
    <row r="577" spans="1:16" ht="22.5">
      <c r="A577" s="15" t="s">
        <v>589</v>
      </c>
      <c r="B577" s="15" t="s">
        <v>590</v>
      </c>
      <c r="C577" s="15"/>
      <c r="D577" s="15" t="s">
        <v>584</v>
      </c>
      <c r="E577" s="16" t="s">
        <v>1456</v>
      </c>
      <c r="F577" s="17">
        <v>2500</v>
      </c>
      <c r="G577" s="17">
        <v>2300</v>
      </c>
      <c r="H577" s="212">
        <f t="shared" si="55"/>
        <v>3250</v>
      </c>
      <c r="I577" s="212">
        <f t="shared" si="56"/>
        <v>2990</v>
      </c>
      <c r="J577" s="144"/>
    </row>
    <row r="578" spans="1:16" ht="22.5">
      <c r="A578" s="15">
        <v>330201052</v>
      </c>
      <c r="B578" s="15" t="s">
        <v>591</v>
      </c>
      <c r="C578" s="15" t="s">
        <v>592</v>
      </c>
      <c r="D578" s="15" t="s">
        <v>593</v>
      </c>
      <c r="E578" s="16" t="s">
        <v>1456</v>
      </c>
      <c r="F578" s="17">
        <v>2000</v>
      </c>
      <c r="G578" s="17">
        <v>1800</v>
      </c>
      <c r="H578" s="212">
        <f t="shared" si="55"/>
        <v>2600</v>
      </c>
      <c r="I578" s="212">
        <f t="shared" si="56"/>
        <v>2340</v>
      </c>
      <c r="J578" s="144"/>
    </row>
    <row r="579" spans="1:16" s="40" customFormat="1" ht="33.75">
      <c r="A579" s="15">
        <v>330201053</v>
      </c>
      <c r="B579" s="15" t="s">
        <v>594</v>
      </c>
      <c r="C579" s="15" t="s">
        <v>595</v>
      </c>
      <c r="D579" s="15"/>
      <c r="E579" s="16" t="s">
        <v>1456</v>
      </c>
      <c r="F579" s="17">
        <v>2200</v>
      </c>
      <c r="G579" s="17">
        <v>2000</v>
      </c>
      <c r="H579" s="212">
        <f t="shared" si="55"/>
        <v>2860</v>
      </c>
      <c r="I579" s="212">
        <f t="shared" si="56"/>
        <v>2600</v>
      </c>
      <c r="J579" s="144"/>
      <c r="P579" s="203"/>
    </row>
    <row r="580" spans="1:16" s="40" customFormat="1">
      <c r="A580" s="15">
        <v>330201054</v>
      </c>
      <c r="B580" s="15" t="s">
        <v>596</v>
      </c>
      <c r="C580" s="15"/>
      <c r="D580" s="15"/>
      <c r="E580" s="16" t="s">
        <v>1456</v>
      </c>
      <c r="F580" s="30">
        <v>2300</v>
      </c>
      <c r="G580" s="30">
        <v>2100</v>
      </c>
      <c r="H580" s="212">
        <f t="shared" si="55"/>
        <v>2990</v>
      </c>
      <c r="I580" s="212">
        <f t="shared" si="56"/>
        <v>2730</v>
      </c>
      <c r="J580" s="144"/>
      <c r="P580" s="203"/>
    </row>
    <row r="581" spans="1:16" s="40" customFormat="1">
      <c r="A581" s="15">
        <v>330201055</v>
      </c>
      <c r="B581" s="15" t="s">
        <v>597</v>
      </c>
      <c r="C581" s="15"/>
      <c r="D581" s="15" t="s">
        <v>598</v>
      </c>
      <c r="E581" s="16" t="s">
        <v>1456</v>
      </c>
      <c r="F581" s="30">
        <v>1800</v>
      </c>
      <c r="G581" s="30">
        <v>1650</v>
      </c>
      <c r="H581" s="212">
        <f t="shared" si="55"/>
        <v>2340</v>
      </c>
      <c r="I581" s="212">
        <f t="shared" si="56"/>
        <v>2145</v>
      </c>
      <c r="J581" s="144"/>
      <c r="P581" s="203"/>
    </row>
    <row r="582" spans="1:16" s="40" customFormat="1" ht="22.5">
      <c r="A582" s="15">
        <v>330201056</v>
      </c>
      <c r="B582" s="15" t="s">
        <v>599</v>
      </c>
      <c r="C582" s="15"/>
      <c r="D582" s="15"/>
      <c r="E582" s="16" t="s">
        <v>1456</v>
      </c>
      <c r="F582" s="30">
        <v>2200</v>
      </c>
      <c r="G582" s="30">
        <v>2000</v>
      </c>
      <c r="H582" s="212">
        <f t="shared" si="55"/>
        <v>2860</v>
      </c>
      <c r="I582" s="212">
        <f t="shared" si="56"/>
        <v>2600</v>
      </c>
      <c r="J582" s="144"/>
      <c r="P582" s="203"/>
    </row>
    <row r="583" spans="1:16" s="40" customFormat="1">
      <c r="A583" s="15">
        <v>330201057</v>
      </c>
      <c r="B583" s="15" t="s">
        <v>600</v>
      </c>
      <c r="C583" s="15"/>
      <c r="D583" s="15"/>
      <c r="E583" s="16" t="s">
        <v>1456</v>
      </c>
      <c r="F583" s="30">
        <v>1600</v>
      </c>
      <c r="G583" s="30">
        <v>1450</v>
      </c>
      <c r="H583" s="212">
        <f t="shared" si="55"/>
        <v>2080</v>
      </c>
      <c r="I583" s="212">
        <f t="shared" si="56"/>
        <v>1885</v>
      </c>
      <c r="J583" s="144"/>
      <c r="P583" s="203"/>
    </row>
    <row r="584" spans="1:16" s="40" customFormat="1">
      <c r="A584" s="15">
        <v>330201058</v>
      </c>
      <c r="B584" s="15" t="s">
        <v>601</v>
      </c>
      <c r="C584" s="15" t="s">
        <v>602</v>
      </c>
      <c r="D584" s="15"/>
      <c r="E584" s="16" t="s">
        <v>1456</v>
      </c>
      <c r="F584" s="30">
        <v>2000</v>
      </c>
      <c r="G584" s="30">
        <v>1800</v>
      </c>
      <c r="H584" s="212">
        <f t="shared" si="55"/>
        <v>2600</v>
      </c>
      <c r="I584" s="212">
        <f t="shared" si="56"/>
        <v>2340</v>
      </c>
      <c r="J584" s="144"/>
      <c r="P584" s="203"/>
    </row>
    <row r="585" spans="1:16" s="40" customFormat="1" ht="33.75">
      <c r="A585" s="15">
        <v>330201059</v>
      </c>
      <c r="B585" s="15" t="s">
        <v>603</v>
      </c>
      <c r="C585" s="15" t="s">
        <v>604</v>
      </c>
      <c r="D585" s="15" t="s">
        <v>605</v>
      </c>
      <c r="E585" s="16" t="s">
        <v>1456</v>
      </c>
      <c r="F585" s="63">
        <v>2000</v>
      </c>
      <c r="G585" s="63">
        <v>1800</v>
      </c>
      <c r="H585" s="212">
        <f t="shared" si="55"/>
        <v>2600</v>
      </c>
      <c r="I585" s="212">
        <f t="shared" si="56"/>
        <v>2340</v>
      </c>
      <c r="J585" s="144"/>
      <c r="P585" s="203"/>
    </row>
    <row r="586" spans="1:16" s="40" customFormat="1" ht="45">
      <c r="A586" s="15">
        <v>330201060</v>
      </c>
      <c r="B586" s="15" t="s">
        <v>606</v>
      </c>
      <c r="C586" s="15" t="s">
        <v>607</v>
      </c>
      <c r="D586" s="15"/>
      <c r="E586" s="16" t="s">
        <v>608</v>
      </c>
      <c r="F586" s="63">
        <v>2200</v>
      </c>
      <c r="G586" s="63">
        <v>2000</v>
      </c>
      <c r="H586" s="212">
        <f t="shared" si="55"/>
        <v>2860</v>
      </c>
      <c r="I586" s="212">
        <f t="shared" si="56"/>
        <v>2600</v>
      </c>
      <c r="J586" s="144" t="s">
        <v>3383</v>
      </c>
      <c r="P586" s="203"/>
    </row>
    <row r="587" spans="1:16" s="40" customFormat="1">
      <c r="A587" s="13">
        <v>330202</v>
      </c>
      <c r="B587" s="13" t="s">
        <v>609</v>
      </c>
      <c r="C587" s="15"/>
      <c r="D587" s="13"/>
      <c r="E587" s="16"/>
      <c r="F587" s="63"/>
      <c r="G587" s="63"/>
      <c r="H587" s="212"/>
      <c r="I587" s="212"/>
      <c r="J587" s="144"/>
      <c r="P587" s="203"/>
    </row>
    <row r="588" spans="1:16" s="40" customFormat="1" ht="22.5">
      <c r="A588" s="15">
        <v>330202003</v>
      </c>
      <c r="B588" s="15" t="s">
        <v>611</v>
      </c>
      <c r="C588" s="15"/>
      <c r="D588" s="15"/>
      <c r="E588" s="16" t="s">
        <v>610</v>
      </c>
      <c r="F588" s="63">
        <v>800</v>
      </c>
      <c r="G588" s="63"/>
      <c r="H588" s="212">
        <f t="shared" si="55"/>
        <v>1040</v>
      </c>
      <c r="I588" s="212"/>
      <c r="J588" s="144"/>
      <c r="P588" s="203"/>
    </row>
    <row r="589" spans="1:16" s="40" customFormat="1" ht="22.5">
      <c r="A589" s="15">
        <v>330202004</v>
      </c>
      <c r="B589" s="15" t="s">
        <v>612</v>
      </c>
      <c r="C589" s="15"/>
      <c r="D589" s="15"/>
      <c r="E589" s="16" t="s">
        <v>610</v>
      </c>
      <c r="F589" s="63">
        <v>850</v>
      </c>
      <c r="G589" s="63"/>
      <c r="H589" s="212">
        <f t="shared" si="55"/>
        <v>1105</v>
      </c>
      <c r="I589" s="212"/>
      <c r="J589" s="144"/>
      <c r="P589" s="203"/>
    </row>
    <row r="590" spans="1:16" s="40" customFormat="1" ht="22.5">
      <c r="A590" s="15">
        <v>330202005</v>
      </c>
      <c r="B590" s="15" t="s">
        <v>613</v>
      </c>
      <c r="C590" s="15"/>
      <c r="D590" s="15"/>
      <c r="E590" s="16" t="s">
        <v>1456</v>
      </c>
      <c r="F590" s="63">
        <v>2000</v>
      </c>
      <c r="G590" s="63"/>
      <c r="H590" s="212">
        <f t="shared" si="55"/>
        <v>2600</v>
      </c>
      <c r="I590" s="212"/>
      <c r="J590" s="144"/>
      <c r="P590" s="203"/>
    </row>
    <row r="591" spans="1:16" s="40" customFormat="1">
      <c r="A591" s="15">
        <v>330202006</v>
      </c>
      <c r="B591" s="15" t="s">
        <v>614</v>
      </c>
      <c r="C591" s="15"/>
      <c r="D591" s="15"/>
      <c r="E591" s="16" t="s">
        <v>1456</v>
      </c>
      <c r="F591" s="63">
        <v>2000</v>
      </c>
      <c r="G591" s="63"/>
      <c r="H591" s="212">
        <f t="shared" si="55"/>
        <v>2600</v>
      </c>
      <c r="I591" s="212"/>
      <c r="J591" s="144"/>
      <c r="P591" s="203"/>
    </row>
    <row r="592" spans="1:16" s="40" customFormat="1">
      <c r="A592" s="15">
        <v>330202007</v>
      </c>
      <c r="B592" s="15" t="s">
        <v>615</v>
      </c>
      <c r="C592" s="15"/>
      <c r="D592" s="15"/>
      <c r="E592" s="16" t="s">
        <v>1456</v>
      </c>
      <c r="F592" s="63">
        <v>2000</v>
      </c>
      <c r="G592" s="63"/>
      <c r="H592" s="212">
        <f t="shared" si="55"/>
        <v>2600</v>
      </c>
      <c r="I592" s="212"/>
      <c r="J592" s="144"/>
      <c r="P592" s="203"/>
    </row>
    <row r="593" spans="1:16" s="40" customFormat="1">
      <c r="A593" s="15" t="s">
        <v>616</v>
      </c>
      <c r="B593" s="15" t="s">
        <v>617</v>
      </c>
      <c r="C593" s="15"/>
      <c r="D593" s="15"/>
      <c r="E593" s="16" t="s">
        <v>1456</v>
      </c>
      <c r="F593" s="63">
        <v>2000</v>
      </c>
      <c r="G593" s="63"/>
      <c r="H593" s="212">
        <f t="shared" si="55"/>
        <v>2600</v>
      </c>
      <c r="I593" s="212"/>
      <c r="J593" s="144"/>
      <c r="P593" s="203"/>
    </row>
    <row r="594" spans="1:16" s="40" customFormat="1">
      <c r="A594" s="15" t="s">
        <v>618</v>
      </c>
      <c r="B594" s="15" t="s">
        <v>619</v>
      </c>
      <c r="C594" s="15"/>
      <c r="D594" s="15"/>
      <c r="E594" s="16" t="s">
        <v>1456</v>
      </c>
      <c r="F594" s="63">
        <v>2000</v>
      </c>
      <c r="G594" s="63"/>
      <c r="H594" s="212">
        <f t="shared" si="55"/>
        <v>2600</v>
      </c>
      <c r="I594" s="212"/>
      <c r="J594" s="144"/>
      <c r="P594" s="203"/>
    </row>
    <row r="595" spans="1:16" s="40" customFormat="1">
      <c r="A595" s="15" t="s">
        <v>620</v>
      </c>
      <c r="B595" s="15" t="s">
        <v>621</v>
      </c>
      <c r="C595" s="15"/>
      <c r="D595" s="15"/>
      <c r="E595" s="16" t="s">
        <v>1456</v>
      </c>
      <c r="F595" s="63">
        <v>2000</v>
      </c>
      <c r="G595" s="63"/>
      <c r="H595" s="212">
        <f t="shared" si="55"/>
        <v>2600</v>
      </c>
      <c r="I595" s="212"/>
      <c r="J595" s="144"/>
      <c r="P595" s="203"/>
    </row>
    <row r="596" spans="1:16" s="40" customFormat="1">
      <c r="A596" s="15" t="s">
        <v>622</v>
      </c>
      <c r="B596" s="15" t="s">
        <v>623</v>
      </c>
      <c r="C596" s="15"/>
      <c r="D596" s="15"/>
      <c r="E596" s="16" t="s">
        <v>1456</v>
      </c>
      <c r="F596" s="63">
        <v>2000</v>
      </c>
      <c r="G596" s="63"/>
      <c r="H596" s="212">
        <f t="shared" si="55"/>
        <v>2600</v>
      </c>
      <c r="I596" s="212"/>
      <c r="J596" s="144"/>
      <c r="P596" s="203"/>
    </row>
    <row r="597" spans="1:16" s="40" customFormat="1">
      <c r="A597" s="15" t="s">
        <v>624</v>
      </c>
      <c r="B597" s="15" t="s">
        <v>625</v>
      </c>
      <c r="C597" s="15"/>
      <c r="D597" s="15"/>
      <c r="E597" s="16" t="s">
        <v>1456</v>
      </c>
      <c r="F597" s="63">
        <v>2000</v>
      </c>
      <c r="G597" s="63"/>
      <c r="H597" s="212">
        <f t="shared" si="55"/>
        <v>2600</v>
      </c>
      <c r="I597" s="212"/>
      <c r="J597" s="144"/>
      <c r="P597" s="203"/>
    </row>
    <row r="598" spans="1:16" ht="45">
      <c r="A598" s="15">
        <v>330202008</v>
      </c>
      <c r="B598" s="15" t="s">
        <v>626</v>
      </c>
      <c r="C598" s="15" t="s">
        <v>627</v>
      </c>
      <c r="D598" s="15"/>
      <c r="E598" s="16" t="s">
        <v>1456</v>
      </c>
      <c r="F598" s="63">
        <v>1500</v>
      </c>
      <c r="G598" s="63">
        <v>1350</v>
      </c>
      <c r="H598" s="212">
        <f t="shared" si="55"/>
        <v>1950</v>
      </c>
      <c r="I598" s="212">
        <f t="shared" si="56"/>
        <v>1755</v>
      </c>
      <c r="J598" s="144"/>
    </row>
    <row r="599" spans="1:16" s="40" customFormat="1" ht="45">
      <c r="A599" s="15">
        <v>330202009</v>
      </c>
      <c r="B599" s="15" t="s">
        <v>628</v>
      </c>
      <c r="C599" s="15" t="s">
        <v>629</v>
      </c>
      <c r="D599" s="15"/>
      <c r="E599" s="16" t="s">
        <v>1456</v>
      </c>
      <c r="F599" s="63">
        <v>1700</v>
      </c>
      <c r="G599" s="63">
        <v>1550</v>
      </c>
      <c r="H599" s="212">
        <f t="shared" si="55"/>
        <v>2210</v>
      </c>
      <c r="I599" s="212">
        <f t="shared" si="56"/>
        <v>2015</v>
      </c>
      <c r="J599" s="144"/>
      <c r="P599" s="203"/>
    </row>
    <row r="600" spans="1:16" s="40" customFormat="1">
      <c r="A600" s="15">
        <v>330202010</v>
      </c>
      <c r="B600" s="15" t="s">
        <v>630</v>
      </c>
      <c r="C600" s="15"/>
      <c r="D600" s="15" t="s">
        <v>631</v>
      </c>
      <c r="E600" s="16" t="s">
        <v>1456</v>
      </c>
      <c r="F600" s="63">
        <v>1700</v>
      </c>
      <c r="G600" s="63">
        <v>1550</v>
      </c>
      <c r="H600" s="212">
        <f t="shared" si="55"/>
        <v>2210</v>
      </c>
      <c r="I600" s="212">
        <f t="shared" si="56"/>
        <v>2015</v>
      </c>
      <c r="J600" s="144"/>
      <c r="P600" s="203"/>
    </row>
    <row r="601" spans="1:16" ht="33.75">
      <c r="A601" s="15">
        <v>330202011</v>
      </c>
      <c r="B601" s="15" t="s">
        <v>632</v>
      </c>
      <c r="C601" s="15" t="s">
        <v>633</v>
      </c>
      <c r="D601" s="15"/>
      <c r="E601" s="16" t="s">
        <v>1456</v>
      </c>
      <c r="F601" s="30">
        <v>1400</v>
      </c>
      <c r="G601" s="30">
        <v>1250</v>
      </c>
      <c r="H601" s="212">
        <f t="shared" si="55"/>
        <v>1820</v>
      </c>
      <c r="I601" s="212">
        <f t="shared" si="56"/>
        <v>1625</v>
      </c>
      <c r="J601" s="144"/>
    </row>
    <row r="602" spans="1:16" s="40" customFormat="1">
      <c r="A602" s="15">
        <v>330202012</v>
      </c>
      <c r="B602" s="15" t="s">
        <v>634</v>
      </c>
      <c r="C602" s="15"/>
      <c r="D602" s="15"/>
      <c r="E602" s="16" t="s">
        <v>1456</v>
      </c>
      <c r="F602" s="30">
        <v>1800</v>
      </c>
      <c r="G602" s="30">
        <v>1650</v>
      </c>
      <c r="H602" s="212">
        <f t="shared" si="55"/>
        <v>2340</v>
      </c>
      <c r="I602" s="212">
        <f t="shared" si="56"/>
        <v>2145</v>
      </c>
      <c r="J602" s="144"/>
      <c r="P602" s="203"/>
    </row>
    <row r="603" spans="1:16" s="40" customFormat="1">
      <c r="A603" s="15">
        <v>330202014</v>
      </c>
      <c r="B603" s="15" t="s">
        <v>635</v>
      </c>
      <c r="C603" s="15"/>
      <c r="D603" s="15"/>
      <c r="E603" s="16" t="s">
        <v>1456</v>
      </c>
      <c r="F603" s="30">
        <v>1800</v>
      </c>
      <c r="G603" s="30">
        <v>1650</v>
      </c>
      <c r="H603" s="212">
        <f t="shared" si="55"/>
        <v>2340</v>
      </c>
      <c r="I603" s="212">
        <f t="shared" si="56"/>
        <v>2145</v>
      </c>
      <c r="J603" s="144"/>
      <c r="P603" s="203"/>
    </row>
    <row r="604" spans="1:16" s="40" customFormat="1">
      <c r="A604" s="15">
        <v>330202015</v>
      </c>
      <c r="B604" s="15" t="s">
        <v>636</v>
      </c>
      <c r="C604" s="15"/>
      <c r="D604" s="15"/>
      <c r="E604" s="16" t="s">
        <v>1456</v>
      </c>
      <c r="F604" s="30">
        <v>1800</v>
      </c>
      <c r="G604" s="30">
        <v>1650</v>
      </c>
      <c r="H604" s="212">
        <f t="shared" si="55"/>
        <v>2340</v>
      </c>
      <c r="I604" s="212">
        <f t="shared" si="56"/>
        <v>2145</v>
      </c>
      <c r="J604" s="144"/>
      <c r="P604" s="203"/>
    </row>
    <row r="605" spans="1:16" s="40" customFormat="1">
      <c r="A605" s="15">
        <v>330202016</v>
      </c>
      <c r="B605" s="15" t="s">
        <v>637</v>
      </c>
      <c r="C605" s="15"/>
      <c r="D605" s="15"/>
      <c r="E605" s="16" t="s">
        <v>1456</v>
      </c>
      <c r="F605" s="30">
        <v>2000</v>
      </c>
      <c r="G605" s="30">
        <v>1800</v>
      </c>
      <c r="H605" s="212">
        <f t="shared" si="55"/>
        <v>2600</v>
      </c>
      <c r="I605" s="212">
        <f t="shared" si="56"/>
        <v>2340</v>
      </c>
      <c r="J605" s="144"/>
      <c r="P605" s="203"/>
    </row>
    <row r="606" spans="1:16" s="40" customFormat="1" ht="22.5">
      <c r="A606" s="15">
        <v>330202017</v>
      </c>
      <c r="B606" s="15" t="s">
        <v>638</v>
      </c>
      <c r="C606" s="15"/>
      <c r="D606" s="15"/>
      <c r="E606" s="16" t="s">
        <v>1456</v>
      </c>
      <c r="F606" s="30">
        <v>1800</v>
      </c>
      <c r="G606" s="30"/>
      <c r="H606" s="212">
        <f t="shared" si="55"/>
        <v>2340</v>
      </c>
      <c r="I606" s="212"/>
      <c r="J606" s="144"/>
      <c r="P606" s="203"/>
    </row>
    <row r="607" spans="1:16" s="40" customFormat="1">
      <c r="A607" s="15" t="s">
        <v>639</v>
      </c>
      <c r="B607" s="15" t="s">
        <v>640</v>
      </c>
      <c r="C607" s="15"/>
      <c r="D607" s="15"/>
      <c r="E607" s="16" t="s">
        <v>1456</v>
      </c>
      <c r="F607" s="30">
        <v>1800</v>
      </c>
      <c r="G607" s="30"/>
      <c r="H607" s="212">
        <f t="shared" si="55"/>
        <v>2340</v>
      </c>
      <c r="I607" s="212"/>
      <c r="J607" s="144"/>
      <c r="P607" s="203"/>
    </row>
    <row r="608" spans="1:16" s="40" customFormat="1">
      <c r="A608" s="15" t="s">
        <v>641</v>
      </c>
      <c r="B608" s="15" t="s">
        <v>642</v>
      </c>
      <c r="C608" s="15"/>
      <c r="D608" s="15"/>
      <c r="E608" s="16" t="s">
        <v>1456</v>
      </c>
      <c r="F608" s="30">
        <v>1800</v>
      </c>
      <c r="G608" s="30"/>
      <c r="H608" s="212">
        <f t="shared" si="55"/>
        <v>2340</v>
      </c>
      <c r="I608" s="212"/>
      <c r="J608" s="144"/>
      <c r="P608" s="203"/>
    </row>
    <row r="609" spans="1:16" s="40" customFormat="1">
      <c r="A609" s="15">
        <v>330202018</v>
      </c>
      <c r="B609" s="15" t="s">
        <v>643</v>
      </c>
      <c r="C609" s="15"/>
      <c r="D609" s="15"/>
      <c r="E609" s="16" t="s">
        <v>1456</v>
      </c>
      <c r="F609" s="30">
        <v>2000</v>
      </c>
      <c r="G609" s="30"/>
      <c r="H609" s="212">
        <f t="shared" si="55"/>
        <v>2600</v>
      </c>
      <c r="I609" s="212"/>
      <c r="J609" s="144"/>
      <c r="P609" s="203"/>
    </row>
    <row r="610" spans="1:16">
      <c r="A610" s="13">
        <v>330203</v>
      </c>
      <c r="B610" s="13" t="s">
        <v>644</v>
      </c>
      <c r="C610" s="15"/>
      <c r="D610" s="13"/>
      <c r="E610" s="16"/>
      <c r="F610" s="63"/>
      <c r="G610" s="63"/>
      <c r="H610" s="212">
        <f t="shared" si="55"/>
        <v>0</v>
      </c>
      <c r="I610" s="212"/>
      <c r="J610" s="144"/>
    </row>
    <row r="611" spans="1:16" ht="33.75">
      <c r="A611" s="15">
        <v>330203001</v>
      </c>
      <c r="B611" s="15" t="s">
        <v>645</v>
      </c>
      <c r="C611" s="15" t="s">
        <v>646</v>
      </c>
      <c r="D611" s="15" t="s">
        <v>647</v>
      </c>
      <c r="E611" s="16" t="s">
        <v>648</v>
      </c>
      <c r="F611" s="63">
        <v>2900</v>
      </c>
      <c r="G611" s="63">
        <v>2700</v>
      </c>
      <c r="H611" s="212">
        <f t="shared" si="55"/>
        <v>3770</v>
      </c>
      <c r="I611" s="212">
        <f t="shared" si="56"/>
        <v>3510</v>
      </c>
      <c r="J611" s="144" t="s">
        <v>3384</v>
      </c>
    </row>
    <row r="612" spans="1:16" s="40" customFormat="1" ht="33.75">
      <c r="A612" s="15">
        <v>330203002</v>
      </c>
      <c r="B612" s="15" t="s">
        <v>649</v>
      </c>
      <c r="C612" s="15" t="s">
        <v>650</v>
      </c>
      <c r="D612" s="15" t="s">
        <v>647</v>
      </c>
      <c r="E612" s="16" t="s">
        <v>1456</v>
      </c>
      <c r="F612" s="63">
        <v>2900</v>
      </c>
      <c r="G612" s="63"/>
      <c r="H612" s="212">
        <f t="shared" si="55"/>
        <v>3770</v>
      </c>
      <c r="I612" s="212"/>
      <c r="J612" s="144" t="s">
        <v>3385</v>
      </c>
      <c r="P612" s="203"/>
    </row>
    <row r="613" spans="1:16" s="40" customFormat="1" ht="22.5">
      <c r="A613" s="15">
        <v>330203003</v>
      </c>
      <c r="B613" s="15" t="s">
        <v>3613</v>
      </c>
      <c r="C613" s="15" t="s">
        <v>3614</v>
      </c>
      <c r="D613" s="15" t="s">
        <v>569</v>
      </c>
      <c r="E613" s="16" t="s">
        <v>1456</v>
      </c>
      <c r="F613" s="63">
        <v>2800</v>
      </c>
      <c r="G613" s="63">
        <v>2600</v>
      </c>
      <c r="H613" s="212">
        <f t="shared" si="55"/>
        <v>3640</v>
      </c>
      <c r="I613" s="212">
        <f t="shared" si="56"/>
        <v>3380</v>
      </c>
      <c r="J613" s="144"/>
      <c r="P613" s="203"/>
    </row>
    <row r="614" spans="1:16" s="40" customFormat="1" ht="45">
      <c r="A614" s="15">
        <v>330203004</v>
      </c>
      <c r="B614" s="15" t="s">
        <v>3615</v>
      </c>
      <c r="C614" s="15" t="s">
        <v>3616</v>
      </c>
      <c r="D614" s="15" t="s">
        <v>3617</v>
      </c>
      <c r="E614" s="16" t="s">
        <v>1456</v>
      </c>
      <c r="F614" s="63">
        <v>2800</v>
      </c>
      <c r="G614" s="63">
        <v>2600</v>
      </c>
      <c r="H614" s="212">
        <f t="shared" si="55"/>
        <v>3640</v>
      </c>
      <c r="I614" s="212">
        <f t="shared" si="56"/>
        <v>3380</v>
      </c>
      <c r="J614" s="144"/>
      <c r="P614" s="203"/>
    </row>
    <row r="615" spans="1:16" s="40" customFormat="1" ht="22.5">
      <c r="A615" s="15">
        <v>330203005</v>
      </c>
      <c r="B615" s="15" t="s">
        <v>3618</v>
      </c>
      <c r="C615" s="15" t="s">
        <v>3619</v>
      </c>
      <c r="D615" s="15"/>
      <c r="E615" s="16" t="s">
        <v>1456</v>
      </c>
      <c r="F615" s="63">
        <v>2500</v>
      </c>
      <c r="G615" s="63">
        <v>2300</v>
      </c>
      <c r="H615" s="212">
        <f t="shared" si="55"/>
        <v>3250</v>
      </c>
      <c r="I615" s="212">
        <f t="shared" si="56"/>
        <v>2990</v>
      </c>
      <c r="J615" s="144"/>
      <c r="P615" s="203"/>
    </row>
    <row r="616" spans="1:16" s="40" customFormat="1" ht="33.75">
      <c r="A616" s="15">
        <v>330203006</v>
      </c>
      <c r="B616" s="15" t="s">
        <v>3620</v>
      </c>
      <c r="C616" s="15" t="s">
        <v>3621</v>
      </c>
      <c r="D616" s="15"/>
      <c r="E616" s="16" t="s">
        <v>1456</v>
      </c>
      <c r="F616" s="63">
        <v>2500</v>
      </c>
      <c r="G616" s="63">
        <v>2300</v>
      </c>
      <c r="H616" s="212">
        <f t="shared" si="55"/>
        <v>3250</v>
      </c>
      <c r="I616" s="212">
        <f t="shared" si="56"/>
        <v>2990</v>
      </c>
      <c r="J616" s="144" t="s">
        <v>3386</v>
      </c>
      <c r="P616" s="203"/>
    </row>
    <row r="617" spans="1:16" s="40" customFormat="1" ht="22.5">
      <c r="A617" s="15">
        <v>330203007</v>
      </c>
      <c r="B617" s="15" t="s">
        <v>3622</v>
      </c>
      <c r="C617" s="15" t="s">
        <v>3623</v>
      </c>
      <c r="D617" s="15"/>
      <c r="E617" s="16" t="s">
        <v>1456</v>
      </c>
      <c r="F617" s="63">
        <v>2600</v>
      </c>
      <c r="G617" s="63">
        <v>2400</v>
      </c>
      <c r="H617" s="212">
        <f t="shared" si="55"/>
        <v>3380</v>
      </c>
      <c r="I617" s="212">
        <f t="shared" si="56"/>
        <v>3120</v>
      </c>
      <c r="J617" s="144" t="s">
        <v>3387</v>
      </c>
      <c r="P617" s="203"/>
    </row>
    <row r="618" spans="1:16" s="40" customFormat="1" ht="22.5">
      <c r="A618" s="15">
        <v>330203008</v>
      </c>
      <c r="B618" s="15" t="s">
        <v>3624</v>
      </c>
      <c r="C618" s="15"/>
      <c r="D618" s="15"/>
      <c r="E618" s="16" t="s">
        <v>1456</v>
      </c>
      <c r="F618" s="63">
        <v>2500</v>
      </c>
      <c r="G618" s="63">
        <v>2300</v>
      </c>
      <c r="H618" s="212">
        <f t="shared" si="55"/>
        <v>3250</v>
      </c>
      <c r="I618" s="212">
        <f t="shared" si="56"/>
        <v>2990</v>
      </c>
      <c r="J618" s="144" t="s">
        <v>3387</v>
      </c>
      <c r="P618" s="203"/>
    </row>
    <row r="619" spans="1:16" s="40" customFormat="1">
      <c r="A619" s="15">
        <v>330203009</v>
      </c>
      <c r="B619" s="15" t="s">
        <v>3625</v>
      </c>
      <c r="C619" s="15"/>
      <c r="D619" s="15"/>
      <c r="E619" s="16" t="s">
        <v>1456</v>
      </c>
      <c r="F619" s="63">
        <v>2000</v>
      </c>
      <c r="G619" s="63"/>
      <c r="H619" s="212">
        <f t="shared" si="55"/>
        <v>2600</v>
      </c>
      <c r="I619" s="212"/>
      <c r="J619" s="150"/>
      <c r="P619" s="203"/>
    </row>
    <row r="620" spans="1:16" s="40" customFormat="1" ht="45">
      <c r="A620" s="15">
        <v>330203010</v>
      </c>
      <c r="B620" s="15" t="s">
        <v>3626</v>
      </c>
      <c r="C620" s="15" t="s">
        <v>3627</v>
      </c>
      <c r="D620" s="15"/>
      <c r="E620" s="16" t="s">
        <v>209</v>
      </c>
      <c r="F620" s="63">
        <v>1900</v>
      </c>
      <c r="G620" s="63"/>
      <c r="H620" s="212">
        <f t="shared" si="55"/>
        <v>2470</v>
      </c>
      <c r="I620" s="212"/>
      <c r="J620" s="144" t="s">
        <v>3154</v>
      </c>
      <c r="P620" s="203"/>
    </row>
    <row r="621" spans="1:16" s="40" customFormat="1" ht="22.5">
      <c r="A621" s="15">
        <v>330203011</v>
      </c>
      <c r="B621" s="15" t="s">
        <v>3628</v>
      </c>
      <c r="C621" s="15" t="s">
        <v>3629</v>
      </c>
      <c r="D621" s="15"/>
      <c r="E621" s="16" t="s">
        <v>1456</v>
      </c>
      <c r="F621" s="63">
        <v>1900</v>
      </c>
      <c r="G621" s="63"/>
      <c r="H621" s="212">
        <f t="shared" si="55"/>
        <v>2470</v>
      </c>
      <c r="I621" s="212"/>
      <c r="J621" s="144" t="s">
        <v>3388</v>
      </c>
      <c r="P621" s="203"/>
    </row>
    <row r="622" spans="1:16" s="40" customFormat="1">
      <c r="A622" s="15">
        <v>330203012</v>
      </c>
      <c r="B622" s="15" t="s">
        <v>3630</v>
      </c>
      <c r="C622" s="15"/>
      <c r="D622" s="15"/>
      <c r="E622" s="16" t="s">
        <v>1456</v>
      </c>
      <c r="F622" s="63">
        <v>2000</v>
      </c>
      <c r="G622" s="63"/>
      <c r="H622" s="212">
        <f t="shared" si="55"/>
        <v>2600</v>
      </c>
      <c r="I622" s="212"/>
      <c r="J622" s="144"/>
      <c r="P622" s="203"/>
    </row>
    <row r="623" spans="1:16" s="40" customFormat="1">
      <c r="A623" s="15">
        <v>330203013</v>
      </c>
      <c r="B623" s="15" t="s">
        <v>3631</v>
      </c>
      <c r="C623" s="15" t="s">
        <v>3632</v>
      </c>
      <c r="D623" s="15"/>
      <c r="E623" s="16" t="s">
        <v>1456</v>
      </c>
      <c r="F623" s="63">
        <v>2300</v>
      </c>
      <c r="G623" s="63">
        <v>2100</v>
      </c>
      <c r="H623" s="212">
        <f t="shared" si="55"/>
        <v>2990</v>
      </c>
      <c r="I623" s="212">
        <f t="shared" si="56"/>
        <v>2730</v>
      </c>
      <c r="J623" s="144"/>
      <c r="P623" s="203"/>
    </row>
    <row r="624" spans="1:16" s="40" customFormat="1" ht="22.5">
      <c r="A624" s="15">
        <v>330203014</v>
      </c>
      <c r="B624" s="15" t="s">
        <v>3633</v>
      </c>
      <c r="C624" s="15" t="s">
        <v>3634</v>
      </c>
      <c r="D624" s="15" t="s">
        <v>3635</v>
      </c>
      <c r="E624" s="16" t="s">
        <v>1456</v>
      </c>
      <c r="F624" s="63">
        <v>900</v>
      </c>
      <c r="G624" s="63">
        <v>800</v>
      </c>
      <c r="H624" s="212">
        <f t="shared" si="55"/>
        <v>1170</v>
      </c>
      <c r="I624" s="212">
        <f t="shared" si="56"/>
        <v>1040</v>
      </c>
      <c r="J624" s="144"/>
      <c r="P624" s="203"/>
    </row>
    <row r="625" spans="1:16" s="40" customFormat="1">
      <c r="A625" s="15">
        <v>330203015</v>
      </c>
      <c r="B625" s="15" t="s">
        <v>3636</v>
      </c>
      <c r="C625" s="15"/>
      <c r="D625" s="15"/>
      <c r="E625" s="16" t="s">
        <v>1456</v>
      </c>
      <c r="F625" s="63"/>
      <c r="G625" s="63"/>
      <c r="H625" s="212">
        <f t="shared" ref="H625:H674" si="57">ROUND(F625*1.3,0)</f>
        <v>0</v>
      </c>
      <c r="I625" s="212">
        <f t="shared" ref="I625:I674" si="58">ROUND(G625*1.3,0)</f>
        <v>0</v>
      </c>
      <c r="J625" s="144"/>
      <c r="P625" s="203"/>
    </row>
    <row r="626" spans="1:16" s="40" customFormat="1" ht="22.5">
      <c r="A626" s="13">
        <v>330204</v>
      </c>
      <c r="B626" s="13" t="s">
        <v>3637</v>
      </c>
      <c r="C626" s="15"/>
      <c r="D626" s="13"/>
      <c r="E626" s="16"/>
      <c r="F626" s="63"/>
      <c r="G626" s="63"/>
      <c r="H626" s="212">
        <f t="shared" si="57"/>
        <v>0</v>
      </c>
      <c r="I626" s="212">
        <f t="shared" si="58"/>
        <v>0</v>
      </c>
      <c r="J626" s="144"/>
      <c r="P626" s="203"/>
    </row>
    <row r="627" spans="1:16" s="40" customFormat="1">
      <c r="A627" s="15">
        <v>330204001</v>
      </c>
      <c r="B627" s="15" t="s">
        <v>3638</v>
      </c>
      <c r="C627" s="15"/>
      <c r="D627" s="15"/>
      <c r="E627" s="16" t="s">
        <v>1456</v>
      </c>
      <c r="F627" s="63">
        <v>1900</v>
      </c>
      <c r="G627" s="63">
        <v>1700</v>
      </c>
      <c r="H627" s="212">
        <f t="shared" si="57"/>
        <v>2470</v>
      </c>
      <c r="I627" s="212">
        <f t="shared" si="58"/>
        <v>2210</v>
      </c>
      <c r="J627" s="144"/>
      <c r="P627" s="203"/>
    </row>
    <row r="628" spans="1:16" s="40" customFormat="1">
      <c r="A628" s="15">
        <v>330204002</v>
      </c>
      <c r="B628" s="15" t="s">
        <v>3639</v>
      </c>
      <c r="C628" s="15"/>
      <c r="D628" s="15" t="s">
        <v>530</v>
      </c>
      <c r="E628" s="16" t="s">
        <v>1456</v>
      </c>
      <c r="F628" s="63">
        <v>1800</v>
      </c>
      <c r="G628" s="63">
        <v>1650</v>
      </c>
      <c r="H628" s="212">
        <f t="shared" si="57"/>
        <v>2340</v>
      </c>
      <c r="I628" s="212">
        <f t="shared" si="58"/>
        <v>2145</v>
      </c>
      <c r="J628" s="144"/>
      <c r="P628" s="203"/>
    </row>
    <row r="629" spans="1:16" s="40" customFormat="1">
      <c r="A629" s="15">
        <v>330204003</v>
      </c>
      <c r="B629" s="15" t="s">
        <v>3640</v>
      </c>
      <c r="C629" s="15"/>
      <c r="D629" s="15"/>
      <c r="E629" s="16" t="s">
        <v>1456</v>
      </c>
      <c r="F629" s="63">
        <v>1700</v>
      </c>
      <c r="G629" s="63"/>
      <c r="H629" s="212">
        <f t="shared" si="57"/>
        <v>2210</v>
      </c>
      <c r="I629" s="212"/>
      <c r="J629" s="144"/>
      <c r="P629" s="203"/>
    </row>
    <row r="630" spans="1:16" s="40" customFormat="1">
      <c r="A630" s="15">
        <v>330204004</v>
      </c>
      <c r="B630" s="15" t="s">
        <v>3641</v>
      </c>
      <c r="C630" s="15"/>
      <c r="D630" s="15"/>
      <c r="E630" s="16" t="s">
        <v>1456</v>
      </c>
      <c r="F630" s="63">
        <v>1900</v>
      </c>
      <c r="G630" s="63">
        <v>1700</v>
      </c>
      <c r="H630" s="212">
        <f t="shared" si="57"/>
        <v>2470</v>
      </c>
      <c r="I630" s="212">
        <f t="shared" si="58"/>
        <v>2210</v>
      </c>
      <c r="J630" s="144"/>
      <c r="P630" s="203"/>
    </row>
    <row r="631" spans="1:16" s="32" customFormat="1" ht="33.75">
      <c r="A631" s="19">
        <v>330204005</v>
      </c>
      <c r="B631" s="19" t="s">
        <v>3642</v>
      </c>
      <c r="C631" s="19" t="s">
        <v>3643</v>
      </c>
      <c r="D631" s="19"/>
      <c r="E631" s="18" t="s">
        <v>1456</v>
      </c>
      <c r="F631" s="64">
        <v>1700</v>
      </c>
      <c r="G631" s="64">
        <v>1550</v>
      </c>
      <c r="H631" s="212">
        <f t="shared" si="57"/>
        <v>2210</v>
      </c>
      <c r="I631" s="212">
        <f t="shared" si="58"/>
        <v>2015</v>
      </c>
      <c r="J631" s="144"/>
      <c r="P631" s="204"/>
    </row>
    <row r="632" spans="1:16" s="40" customFormat="1">
      <c r="A632" s="15">
        <v>330204006</v>
      </c>
      <c r="B632" s="15" t="s">
        <v>3644</v>
      </c>
      <c r="C632" s="15" t="s">
        <v>3645</v>
      </c>
      <c r="D632" s="15"/>
      <c r="E632" s="16" t="s">
        <v>1456</v>
      </c>
      <c r="F632" s="63">
        <v>1600</v>
      </c>
      <c r="G632" s="63">
        <v>1450</v>
      </c>
      <c r="H632" s="212">
        <f t="shared" si="57"/>
        <v>2080</v>
      </c>
      <c r="I632" s="212">
        <f t="shared" si="58"/>
        <v>1885</v>
      </c>
      <c r="J632" s="144"/>
      <c r="P632" s="203"/>
    </row>
    <row r="633" spans="1:16" s="40" customFormat="1" ht="22.5">
      <c r="A633" s="15">
        <v>330204007</v>
      </c>
      <c r="B633" s="15" t="s">
        <v>3646</v>
      </c>
      <c r="C633" s="15" t="s">
        <v>3647</v>
      </c>
      <c r="D633" s="15"/>
      <c r="E633" s="16" t="s">
        <v>1456</v>
      </c>
      <c r="F633" s="63">
        <v>2000</v>
      </c>
      <c r="G633" s="63">
        <v>1800</v>
      </c>
      <c r="H633" s="212">
        <f t="shared" si="57"/>
        <v>2600</v>
      </c>
      <c r="I633" s="212">
        <f t="shared" si="58"/>
        <v>2340</v>
      </c>
      <c r="J633" s="144" t="s">
        <v>3389</v>
      </c>
      <c r="P633" s="203"/>
    </row>
    <row r="634" spans="1:16" s="40" customFormat="1" ht="56.25">
      <c r="A634" s="15">
        <v>330204008</v>
      </c>
      <c r="B634" s="15" t="s">
        <v>3648</v>
      </c>
      <c r="C634" s="15" t="s">
        <v>3649</v>
      </c>
      <c r="D634" s="15"/>
      <c r="E634" s="16" t="s">
        <v>1456</v>
      </c>
      <c r="F634" s="63">
        <v>1900</v>
      </c>
      <c r="G634" s="63">
        <v>1700</v>
      </c>
      <c r="H634" s="212">
        <f t="shared" si="57"/>
        <v>2470</v>
      </c>
      <c r="I634" s="212">
        <f t="shared" si="58"/>
        <v>2210</v>
      </c>
      <c r="J634" s="150"/>
      <c r="P634" s="203"/>
    </row>
    <row r="635" spans="1:16" s="40" customFormat="1" ht="33.75">
      <c r="A635" s="15">
        <v>330204009</v>
      </c>
      <c r="B635" s="15" t="s">
        <v>3650</v>
      </c>
      <c r="C635" s="15" t="s">
        <v>3651</v>
      </c>
      <c r="D635" s="15"/>
      <c r="E635" s="16" t="s">
        <v>1456</v>
      </c>
      <c r="F635" s="63">
        <v>1800</v>
      </c>
      <c r="G635" s="63">
        <v>1650</v>
      </c>
      <c r="H635" s="212">
        <f t="shared" si="57"/>
        <v>2340</v>
      </c>
      <c r="I635" s="212">
        <f t="shared" si="58"/>
        <v>2145</v>
      </c>
      <c r="J635" s="144" t="s">
        <v>3390</v>
      </c>
      <c r="P635" s="203"/>
    </row>
    <row r="636" spans="1:16" s="40" customFormat="1">
      <c r="A636" s="15">
        <v>330204010</v>
      </c>
      <c r="B636" s="15" t="s">
        <v>3652</v>
      </c>
      <c r="C636" s="15"/>
      <c r="D636" s="15"/>
      <c r="E636" s="16" t="s">
        <v>1456</v>
      </c>
      <c r="F636" s="63">
        <v>1800</v>
      </c>
      <c r="G636" s="63">
        <v>1650</v>
      </c>
      <c r="H636" s="212">
        <f t="shared" si="57"/>
        <v>2340</v>
      </c>
      <c r="I636" s="212">
        <f t="shared" si="58"/>
        <v>2145</v>
      </c>
      <c r="J636" s="144"/>
      <c r="P636" s="203"/>
    </row>
    <row r="637" spans="1:16" s="40" customFormat="1" ht="22.5">
      <c r="A637" s="15">
        <v>330204011</v>
      </c>
      <c r="B637" s="15" t="s">
        <v>3653</v>
      </c>
      <c r="C637" s="15"/>
      <c r="D637" s="15" t="s">
        <v>3654</v>
      </c>
      <c r="E637" s="16" t="s">
        <v>1456</v>
      </c>
      <c r="F637" s="63">
        <v>2500</v>
      </c>
      <c r="G637" s="63">
        <v>2300</v>
      </c>
      <c r="H637" s="212">
        <f t="shared" si="57"/>
        <v>3250</v>
      </c>
      <c r="I637" s="212">
        <f t="shared" si="58"/>
        <v>2990</v>
      </c>
      <c r="J637" s="144"/>
      <c r="P637" s="203"/>
    </row>
    <row r="638" spans="1:16" s="40" customFormat="1" ht="22.5">
      <c r="A638" s="15">
        <v>330204012</v>
      </c>
      <c r="B638" s="15" t="s">
        <v>3655</v>
      </c>
      <c r="C638" s="15"/>
      <c r="D638" s="15"/>
      <c r="E638" s="16" t="s">
        <v>1456</v>
      </c>
      <c r="F638" s="63">
        <v>1600</v>
      </c>
      <c r="G638" s="63">
        <v>1450</v>
      </c>
      <c r="H638" s="212">
        <f t="shared" si="57"/>
        <v>2080</v>
      </c>
      <c r="I638" s="212">
        <f t="shared" si="58"/>
        <v>1885</v>
      </c>
      <c r="J638" s="144"/>
      <c r="P638" s="203"/>
    </row>
    <row r="639" spans="1:16" s="40" customFormat="1" ht="22.5">
      <c r="A639" s="15">
        <v>330204013</v>
      </c>
      <c r="B639" s="15" t="s">
        <v>3656</v>
      </c>
      <c r="C639" s="15"/>
      <c r="D639" s="15"/>
      <c r="E639" s="16" t="s">
        <v>1456</v>
      </c>
      <c r="F639" s="69">
        <v>1400</v>
      </c>
      <c r="G639" s="69"/>
      <c r="H639" s="212">
        <f t="shared" si="57"/>
        <v>1820</v>
      </c>
      <c r="I639" s="212"/>
      <c r="J639" s="144"/>
      <c r="P639" s="203"/>
    </row>
    <row r="640" spans="1:16" s="40" customFormat="1" ht="22.5">
      <c r="A640" s="15">
        <v>330204014</v>
      </c>
      <c r="B640" s="15" t="s">
        <v>3657</v>
      </c>
      <c r="C640" s="15"/>
      <c r="D640" s="15"/>
      <c r="E640" s="16" t="s">
        <v>1456</v>
      </c>
      <c r="F640" s="63">
        <v>2000</v>
      </c>
      <c r="G640" s="63">
        <v>1800</v>
      </c>
      <c r="H640" s="212">
        <f t="shared" si="57"/>
        <v>2600</v>
      </c>
      <c r="I640" s="212">
        <f t="shared" si="58"/>
        <v>2340</v>
      </c>
      <c r="J640" s="144"/>
      <c r="P640" s="203"/>
    </row>
    <row r="641" spans="1:16" s="40" customFormat="1">
      <c r="A641" s="15">
        <v>330204015</v>
      </c>
      <c r="B641" s="15" t="s">
        <v>3658</v>
      </c>
      <c r="C641" s="15" t="s">
        <v>3659</v>
      </c>
      <c r="D641" s="15"/>
      <c r="E641" s="16" t="s">
        <v>1456</v>
      </c>
      <c r="F641" s="63">
        <v>1500</v>
      </c>
      <c r="G641" s="63">
        <v>1350</v>
      </c>
      <c r="H641" s="212">
        <f t="shared" si="57"/>
        <v>1950</v>
      </c>
      <c r="I641" s="212">
        <f t="shared" si="58"/>
        <v>1755</v>
      </c>
      <c r="J641" s="144"/>
      <c r="P641" s="203"/>
    </row>
    <row r="642" spans="1:16" s="40" customFormat="1" ht="22.5">
      <c r="A642" s="15">
        <v>330204016</v>
      </c>
      <c r="B642" s="15" t="s">
        <v>3660</v>
      </c>
      <c r="C642" s="15"/>
      <c r="D642" s="15"/>
      <c r="E642" s="16" t="s">
        <v>1456</v>
      </c>
      <c r="F642" s="30">
        <v>2000</v>
      </c>
      <c r="G642" s="30">
        <v>1800</v>
      </c>
      <c r="H642" s="212">
        <f t="shared" si="57"/>
        <v>2600</v>
      </c>
      <c r="I642" s="212">
        <f t="shared" si="58"/>
        <v>2340</v>
      </c>
      <c r="J642" s="144"/>
      <c r="P642" s="203"/>
    </row>
    <row r="643" spans="1:16" s="40" customFormat="1">
      <c r="A643" s="15">
        <v>330204017</v>
      </c>
      <c r="B643" s="15" t="s">
        <v>3661</v>
      </c>
      <c r="C643" s="15"/>
      <c r="D643" s="15"/>
      <c r="E643" s="16" t="s">
        <v>1456</v>
      </c>
      <c r="F643" s="63">
        <v>1200</v>
      </c>
      <c r="G643" s="63"/>
      <c r="H643" s="212">
        <f t="shared" si="57"/>
        <v>1560</v>
      </c>
      <c r="I643" s="212"/>
      <c r="J643" s="144"/>
      <c r="P643" s="203"/>
    </row>
    <row r="644" spans="1:16" s="40" customFormat="1" ht="22.5">
      <c r="A644" s="15">
        <v>330204018</v>
      </c>
      <c r="B644" s="15" t="s">
        <v>3662</v>
      </c>
      <c r="C644" s="15"/>
      <c r="D644" s="15"/>
      <c r="E644" s="16" t="s">
        <v>1456</v>
      </c>
      <c r="F644" s="30">
        <v>1000</v>
      </c>
      <c r="G644" s="30">
        <v>900</v>
      </c>
      <c r="H644" s="212">
        <f t="shared" si="57"/>
        <v>1300</v>
      </c>
      <c r="I644" s="212">
        <f t="shared" si="58"/>
        <v>1170</v>
      </c>
      <c r="J644" s="144"/>
      <c r="P644" s="203"/>
    </row>
    <row r="645" spans="1:16" s="40" customFormat="1">
      <c r="A645" s="15">
        <v>330204019</v>
      </c>
      <c r="B645" s="15" t="s">
        <v>3663</v>
      </c>
      <c r="C645" s="15"/>
      <c r="D645" s="15"/>
      <c r="E645" s="16" t="s">
        <v>1456</v>
      </c>
      <c r="F645" s="30">
        <v>1450</v>
      </c>
      <c r="G645" s="30"/>
      <c r="H645" s="212">
        <f t="shared" si="57"/>
        <v>1885</v>
      </c>
      <c r="I645" s="212"/>
      <c r="J645" s="144"/>
      <c r="P645" s="203"/>
    </row>
    <row r="646" spans="1:16" s="40" customFormat="1">
      <c r="A646" s="15">
        <v>330204020</v>
      </c>
      <c r="B646" s="15" t="s">
        <v>3664</v>
      </c>
      <c r="C646" s="15"/>
      <c r="D646" s="15"/>
      <c r="E646" s="16" t="s">
        <v>1456</v>
      </c>
      <c r="F646" s="30">
        <v>550</v>
      </c>
      <c r="G646" s="30"/>
      <c r="H646" s="212">
        <f t="shared" si="57"/>
        <v>715</v>
      </c>
      <c r="I646" s="212"/>
      <c r="J646" s="144"/>
      <c r="P646" s="203"/>
    </row>
    <row r="647" spans="1:16" s="40" customFormat="1">
      <c r="A647" s="15">
        <v>330204021</v>
      </c>
      <c r="B647" s="15" t="s">
        <v>3665</v>
      </c>
      <c r="C647" s="15"/>
      <c r="D647" s="15"/>
      <c r="E647" s="16" t="s">
        <v>1456</v>
      </c>
      <c r="F647" s="30">
        <v>1000</v>
      </c>
      <c r="G647" s="30">
        <v>900</v>
      </c>
      <c r="H647" s="212">
        <f t="shared" si="57"/>
        <v>1300</v>
      </c>
      <c r="I647" s="212">
        <f t="shared" si="58"/>
        <v>1170</v>
      </c>
      <c r="J647" s="144"/>
      <c r="P647" s="203"/>
    </row>
    <row r="648" spans="1:16">
      <c r="A648" s="13">
        <v>3303</v>
      </c>
      <c r="B648" s="13" t="s">
        <v>3666</v>
      </c>
      <c r="C648" s="15"/>
      <c r="D648" s="13"/>
      <c r="E648" s="16"/>
      <c r="F648" s="30"/>
      <c r="G648" s="30"/>
      <c r="H648" s="212">
        <f t="shared" si="57"/>
        <v>0</v>
      </c>
      <c r="I648" s="212">
        <f t="shared" si="58"/>
        <v>0</v>
      </c>
      <c r="J648" s="144"/>
    </row>
    <row r="649" spans="1:16">
      <c r="A649" s="15">
        <v>330300002</v>
      </c>
      <c r="B649" s="15" t="s">
        <v>3667</v>
      </c>
      <c r="C649" s="15"/>
      <c r="D649" s="15" t="s">
        <v>140</v>
      </c>
      <c r="E649" s="16" t="s">
        <v>1456</v>
      </c>
      <c r="F649" s="17">
        <v>1100</v>
      </c>
      <c r="G649" s="17">
        <v>1000</v>
      </c>
      <c r="H649" s="212">
        <f t="shared" si="57"/>
        <v>1430</v>
      </c>
      <c r="I649" s="212">
        <f t="shared" si="58"/>
        <v>1300</v>
      </c>
      <c r="J649" s="144"/>
    </row>
    <row r="650" spans="1:16">
      <c r="A650" s="15">
        <v>330300003</v>
      </c>
      <c r="B650" s="15" t="s">
        <v>3668</v>
      </c>
      <c r="C650" s="15"/>
      <c r="D650" s="15"/>
      <c r="E650" s="16" t="s">
        <v>1456</v>
      </c>
      <c r="F650" s="17">
        <v>1100</v>
      </c>
      <c r="G650" s="17">
        <v>1000</v>
      </c>
      <c r="H650" s="212">
        <f t="shared" si="57"/>
        <v>1430</v>
      </c>
      <c r="I650" s="212">
        <f t="shared" si="58"/>
        <v>1300</v>
      </c>
      <c r="J650" s="144"/>
    </row>
    <row r="651" spans="1:16" s="40" customFormat="1">
      <c r="A651" s="15">
        <v>330300006</v>
      </c>
      <c r="B651" s="15" t="s">
        <v>3669</v>
      </c>
      <c r="C651" s="15"/>
      <c r="D651" s="15"/>
      <c r="E651" s="16" t="s">
        <v>1456</v>
      </c>
      <c r="F651" s="17">
        <v>1800</v>
      </c>
      <c r="G651" s="17">
        <v>1650</v>
      </c>
      <c r="H651" s="212">
        <f t="shared" si="57"/>
        <v>2340</v>
      </c>
      <c r="I651" s="212">
        <f t="shared" si="58"/>
        <v>2145</v>
      </c>
      <c r="J651" s="144"/>
      <c r="P651" s="203"/>
    </row>
    <row r="652" spans="1:16" ht="22.5">
      <c r="A652" s="15">
        <v>330300007</v>
      </c>
      <c r="B652" s="15" t="s">
        <v>3670</v>
      </c>
      <c r="C652" s="15" t="s">
        <v>3671</v>
      </c>
      <c r="D652" s="15"/>
      <c r="E652" s="16" t="s">
        <v>1456</v>
      </c>
      <c r="F652" s="17">
        <v>80</v>
      </c>
      <c r="G652" s="17">
        <v>72</v>
      </c>
      <c r="H652" s="212">
        <f t="shared" si="57"/>
        <v>104</v>
      </c>
      <c r="I652" s="212">
        <f t="shared" si="58"/>
        <v>94</v>
      </c>
      <c r="J652" s="144"/>
    </row>
    <row r="653" spans="1:16" ht="22.5">
      <c r="A653" s="15">
        <v>330300008</v>
      </c>
      <c r="B653" s="15" t="s">
        <v>3672</v>
      </c>
      <c r="C653" s="15" t="s">
        <v>3673</v>
      </c>
      <c r="D653" s="15"/>
      <c r="E653" s="16" t="s">
        <v>209</v>
      </c>
      <c r="F653" s="17">
        <v>900</v>
      </c>
      <c r="G653" s="17">
        <v>800</v>
      </c>
      <c r="H653" s="212">
        <f t="shared" si="57"/>
        <v>1170</v>
      </c>
      <c r="I653" s="212">
        <f t="shared" si="58"/>
        <v>1040</v>
      </c>
      <c r="J653" s="144"/>
    </row>
    <row r="654" spans="1:16">
      <c r="A654" s="15">
        <v>330300009</v>
      </c>
      <c r="B654" s="15" t="s">
        <v>3674</v>
      </c>
      <c r="C654" s="15"/>
      <c r="D654" s="15"/>
      <c r="E654" s="16" t="s">
        <v>209</v>
      </c>
      <c r="F654" s="17">
        <v>1000</v>
      </c>
      <c r="G654" s="17">
        <v>900</v>
      </c>
      <c r="H654" s="212">
        <f t="shared" si="57"/>
        <v>1300</v>
      </c>
      <c r="I654" s="212">
        <f t="shared" si="58"/>
        <v>1170</v>
      </c>
      <c r="J654" s="144"/>
    </row>
    <row r="655" spans="1:16">
      <c r="A655" s="15">
        <v>330300010</v>
      </c>
      <c r="B655" s="15" t="s">
        <v>3675</v>
      </c>
      <c r="C655" s="15"/>
      <c r="D655" s="15"/>
      <c r="E655" s="16" t="s">
        <v>1456</v>
      </c>
      <c r="F655" s="17">
        <v>1300</v>
      </c>
      <c r="G655" s="17">
        <v>1200</v>
      </c>
      <c r="H655" s="212">
        <f t="shared" si="57"/>
        <v>1690</v>
      </c>
      <c r="I655" s="212">
        <f t="shared" si="58"/>
        <v>1560</v>
      </c>
      <c r="J655" s="144"/>
    </row>
    <row r="656" spans="1:16">
      <c r="A656" s="15">
        <v>330300011</v>
      </c>
      <c r="B656" s="15" t="s">
        <v>3676</v>
      </c>
      <c r="C656" s="15"/>
      <c r="D656" s="15"/>
      <c r="E656" s="16" t="s">
        <v>1456</v>
      </c>
      <c r="F656" s="17">
        <v>1600</v>
      </c>
      <c r="G656" s="17">
        <v>1500</v>
      </c>
      <c r="H656" s="212">
        <f t="shared" si="57"/>
        <v>2080</v>
      </c>
      <c r="I656" s="212">
        <f t="shared" si="58"/>
        <v>1950</v>
      </c>
      <c r="J656" s="144"/>
    </row>
    <row r="657" spans="1:16" ht="33.75">
      <c r="A657" s="15">
        <v>330300012</v>
      </c>
      <c r="B657" s="15" t="s">
        <v>3677</v>
      </c>
      <c r="C657" s="15" t="s">
        <v>3678</v>
      </c>
      <c r="D657" s="15"/>
      <c r="E657" s="16" t="s">
        <v>1456</v>
      </c>
      <c r="F657" s="17">
        <v>1900</v>
      </c>
      <c r="G657" s="17">
        <v>1700</v>
      </c>
      <c r="H657" s="212">
        <f t="shared" si="57"/>
        <v>2470</v>
      </c>
      <c r="I657" s="212">
        <f t="shared" si="58"/>
        <v>2210</v>
      </c>
      <c r="J657" s="144"/>
    </row>
    <row r="658" spans="1:16" s="40" customFormat="1" ht="22.5">
      <c r="A658" s="15">
        <v>330300013</v>
      </c>
      <c r="B658" s="15" t="s">
        <v>3679</v>
      </c>
      <c r="C658" s="15"/>
      <c r="D658" s="15"/>
      <c r="E658" s="16" t="s">
        <v>1456</v>
      </c>
      <c r="F658" s="17">
        <v>2100</v>
      </c>
      <c r="G658" s="17"/>
      <c r="H658" s="212">
        <f t="shared" si="57"/>
        <v>2730</v>
      </c>
      <c r="I658" s="212"/>
      <c r="J658" s="144"/>
      <c r="P658" s="203"/>
    </row>
    <row r="659" spans="1:16">
      <c r="A659" s="15">
        <v>330300015</v>
      </c>
      <c r="B659" s="15" t="s">
        <v>3680</v>
      </c>
      <c r="C659" s="15"/>
      <c r="D659" s="15"/>
      <c r="E659" s="16" t="s">
        <v>1456</v>
      </c>
      <c r="F659" s="17">
        <v>800</v>
      </c>
      <c r="G659" s="17">
        <v>720</v>
      </c>
      <c r="H659" s="212">
        <f t="shared" si="57"/>
        <v>1040</v>
      </c>
      <c r="I659" s="212">
        <f t="shared" si="58"/>
        <v>936</v>
      </c>
      <c r="J659" s="144"/>
    </row>
    <row r="660" spans="1:16" s="32" customFormat="1">
      <c r="A660" s="19" t="s">
        <v>3681</v>
      </c>
      <c r="B660" s="19" t="s">
        <v>3682</v>
      </c>
      <c r="C660" s="19"/>
      <c r="D660" s="19"/>
      <c r="E660" s="18" t="s">
        <v>1456</v>
      </c>
      <c r="F660" s="21">
        <v>800</v>
      </c>
      <c r="G660" s="21">
        <v>720</v>
      </c>
      <c r="H660" s="212">
        <f t="shared" si="57"/>
        <v>1040</v>
      </c>
      <c r="I660" s="212">
        <f t="shared" si="58"/>
        <v>936</v>
      </c>
      <c r="J660" s="144"/>
      <c r="P660" s="204"/>
    </row>
    <row r="661" spans="1:16" s="40" customFormat="1" ht="22.5">
      <c r="A661" s="15">
        <v>330300017</v>
      </c>
      <c r="B661" s="15" t="s">
        <v>3683</v>
      </c>
      <c r="C661" s="15" t="s">
        <v>3684</v>
      </c>
      <c r="D661" s="15"/>
      <c r="E661" s="16" t="s">
        <v>1456</v>
      </c>
      <c r="F661" s="63">
        <v>1500</v>
      </c>
      <c r="G661" s="63">
        <v>1350</v>
      </c>
      <c r="H661" s="212">
        <f t="shared" si="57"/>
        <v>1950</v>
      </c>
      <c r="I661" s="212">
        <f t="shared" si="58"/>
        <v>1755</v>
      </c>
      <c r="J661" s="144"/>
      <c r="P661" s="203"/>
    </row>
    <row r="662" spans="1:16" ht="45">
      <c r="A662" s="15">
        <v>330300018</v>
      </c>
      <c r="B662" s="15" t="s">
        <v>3685</v>
      </c>
      <c r="C662" s="15" t="s">
        <v>3686</v>
      </c>
      <c r="D662" s="15"/>
      <c r="E662" s="16" t="s">
        <v>1456</v>
      </c>
      <c r="F662" s="63">
        <v>2000</v>
      </c>
      <c r="G662" s="63">
        <v>1800</v>
      </c>
      <c r="H662" s="212">
        <f t="shared" si="57"/>
        <v>2600</v>
      </c>
      <c r="I662" s="212">
        <f t="shared" si="58"/>
        <v>2340</v>
      </c>
      <c r="J662" s="144"/>
    </row>
    <row r="663" spans="1:16" s="40" customFormat="1" ht="22.5">
      <c r="A663" s="15">
        <v>330300021</v>
      </c>
      <c r="B663" s="15" t="s">
        <v>3687</v>
      </c>
      <c r="C663" s="15" t="s">
        <v>3688</v>
      </c>
      <c r="D663" s="15"/>
      <c r="E663" s="16" t="s">
        <v>209</v>
      </c>
      <c r="F663" s="63">
        <v>1300</v>
      </c>
      <c r="G663" s="63">
        <v>1200</v>
      </c>
      <c r="H663" s="212">
        <f t="shared" si="57"/>
        <v>1690</v>
      </c>
      <c r="I663" s="212">
        <f t="shared" si="58"/>
        <v>1560</v>
      </c>
      <c r="J663" s="144"/>
      <c r="P663" s="203"/>
    </row>
    <row r="664" spans="1:16">
      <c r="A664" s="15">
        <v>330300022</v>
      </c>
      <c r="B664" s="15" t="s">
        <v>3689</v>
      </c>
      <c r="C664" s="15"/>
      <c r="D664" s="15"/>
      <c r="E664" s="16" t="s">
        <v>209</v>
      </c>
      <c r="F664" s="63">
        <v>1700</v>
      </c>
      <c r="G664" s="63">
        <v>1550</v>
      </c>
      <c r="H664" s="212">
        <f t="shared" si="57"/>
        <v>2210</v>
      </c>
      <c r="I664" s="212">
        <f t="shared" si="58"/>
        <v>2015</v>
      </c>
      <c r="J664" s="144"/>
    </row>
    <row r="665" spans="1:16" s="32" customFormat="1" ht="22.5">
      <c r="A665" s="19">
        <v>330300023</v>
      </c>
      <c r="B665" s="19" t="s">
        <v>3690</v>
      </c>
      <c r="C665" s="19" t="s">
        <v>3691</v>
      </c>
      <c r="D665" s="19"/>
      <c r="E665" s="18" t="s">
        <v>1456</v>
      </c>
      <c r="F665" s="64">
        <v>1800</v>
      </c>
      <c r="G665" s="64">
        <v>1650</v>
      </c>
      <c r="H665" s="212">
        <f t="shared" si="57"/>
        <v>2340</v>
      </c>
      <c r="I665" s="212">
        <f t="shared" si="58"/>
        <v>2145</v>
      </c>
      <c r="J665" s="144"/>
      <c r="P665" s="204"/>
    </row>
    <row r="666" spans="1:16">
      <c r="A666" s="13">
        <v>3304</v>
      </c>
      <c r="B666" s="13" t="s">
        <v>3692</v>
      </c>
      <c r="C666" s="15"/>
      <c r="D666" s="15" t="s">
        <v>3693</v>
      </c>
      <c r="E666" s="16" t="s">
        <v>1456</v>
      </c>
      <c r="F666" s="63"/>
      <c r="G666" s="63"/>
      <c r="H666" s="212"/>
      <c r="I666" s="212"/>
      <c r="J666" s="144" t="s">
        <v>3391</v>
      </c>
    </row>
    <row r="667" spans="1:16">
      <c r="A667" s="13">
        <v>330401</v>
      </c>
      <c r="B667" s="13" t="s">
        <v>3694</v>
      </c>
      <c r="C667" s="15"/>
      <c r="D667" s="15"/>
      <c r="E667" s="16" t="s">
        <v>1456</v>
      </c>
      <c r="F667" s="63"/>
      <c r="G667" s="63"/>
      <c r="H667" s="212"/>
      <c r="I667" s="212"/>
      <c r="J667" s="150"/>
    </row>
    <row r="668" spans="1:16">
      <c r="A668" s="15">
        <v>330401001</v>
      </c>
      <c r="B668" s="15" t="s">
        <v>3695</v>
      </c>
      <c r="C668" s="15"/>
      <c r="D668" s="15"/>
      <c r="E668" s="16" t="s">
        <v>1456</v>
      </c>
      <c r="F668" s="30">
        <v>350</v>
      </c>
      <c r="G668" s="30">
        <v>300</v>
      </c>
      <c r="H668" s="212">
        <f t="shared" si="57"/>
        <v>455</v>
      </c>
      <c r="I668" s="212">
        <f t="shared" si="58"/>
        <v>390</v>
      </c>
      <c r="J668" s="144" t="s">
        <v>3392</v>
      </c>
    </row>
    <row r="669" spans="1:16">
      <c r="A669" s="15">
        <v>330401002</v>
      </c>
      <c r="B669" s="15" t="s">
        <v>3696</v>
      </c>
      <c r="C669" s="15"/>
      <c r="D669" s="15"/>
      <c r="E669" s="16" t="s">
        <v>1456</v>
      </c>
      <c r="F669" s="30">
        <v>400</v>
      </c>
      <c r="G669" s="30">
        <v>360</v>
      </c>
      <c r="H669" s="212">
        <f t="shared" si="57"/>
        <v>520</v>
      </c>
      <c r="I669" s="212">
        <f t="shared" si="58"/>
        <v>468</v>
      </c>
      <c r="J669" s="150"/>
    </row>
    <row r="670" spans="1:16">
      <c r="A670" s="15">
        <v>330401003</v>
      </c>
      <c r="B670" s="15" t="s">
        <v>3697</v>
      </c>
      <c r="C670" s="15"/>
      <c r="D670" s="15"/>
      <c r="E670" s="16" t="s">
        <v>1456</v>
      </c>
      <c r="F670" s="30">
        <v>300</v>
      </c>
      <c r="G670" s="30">
        <v>270</v>
      </c>
      <c r="H670" s="212">
        <f t="shared" si="57"/>
        <v>390</v>
      </c>
      <c r="I670" s="212">
        <f t="shared" si="58"/>
        <v>351</v>
      </c>
      <c r="J670" s="150"/>
    </row>
    <row r="671" spans="1:16" ht="22.5">
      <c r="A671" s="15">
        <v>330401004</v>
      </c>
      <c r="B671" s="15" t="s">
        <v>3698</v>
      </c>
      <c r="C671" s="15" t="s">
        <v>3699</v>
      </c>
      <c r="D671" s="15" t="s">
        <v>3700</v>
      </c>
      <c r="E671" s="16" t="s">
        <v>1456</v>
      </c>
      <c r="F671" s="30">
        <v>400</v>
      </c>
      <c r="G671" s="30">
        <v>360</v>
      </c>
      <c r="H671" s="212">
        <f t="shared" si="57"/>
        <v>520</v>
      </c>
      <c r="I671" s="212">
        <f t="shared" si="58"/>
        <v>468</v>
      </c>
      <c r="J671" s="144" t="s">
        <v>3393</v>
      </c>
    </row>
    <row r="672" spans="1:16">
      <c r="A672" s="15">
        <v>330401007</v>
      </c>
      <c r="B672" s="15" t="s">
        <v>3701</v>
      </c>
      <c r="C672" s="15" t="s">
        <v>3702</v>
      </c>
      <c r="D672" s="15"/>
      <c r="E672" s="16" t="s">
        <v>1456</v>
      </c>
      <c r="F672" s="30">
        <v>170</v>
      </c>
      <c r="G672" s="30">
        <v>150</v>
      </c>
      <c r="H672" s="212">
        <f t="shared" si="57"/>
        <v>221</v>
      </c>
      <c r="I672" s="212">
        <f t="shared" si="58"/>
        <v>195</v>
      </c>
      <c r="J672" s="150"/>
    </row>
    <row r="673" spans="1:16">
      <c r="A673" s="15">
        <v>330401008</v>
      </c>
      <c r="B673" s="15" t="s">
        <v>3703</v>
      </c>
      <c r="C673" s="15"/>
      <c r="D673" s="15"/>
      <c r="E673" s="16" t="s">
        <v>1456</v>
      </c>
      <c r="F673" s="30">
        <v>200</v>
      </c>
      <c r="G673" s="30">
        <v>180</v>
      </c>
      <c r="H673" s="212">
        <f t="shared" si="57"/>
        <v>260</v>
      </c>
      <c r="I673" s="212">
        <f t="shared" si="58"/>
        <v>234</v>
      </c>
      <c r="J673" s="144" t="s">
        <v>3394</v>
      </c>
    </row>
    <row r="674" spans="1:16">
      <c r="A674" s="15">
        <v>330401009</v>
      </c>
      <c r="B674" s="15" t="s">
        <v>3704</v>
      </c>
      <c r="C674" s="15"/>
      <c r="D674" s="15"/>
      <c r="E674" s="16" t="s">
        <v>1456</v>
      </c>
      <c r="F674" s="30">
        <v>180</v>
      </c>
      <c r="G674" s="30">
        <v>160</v>
      </c>
      <c r="H674" s="212">
        <f t="shared" si="57"/>
        <v>234</v>
      </c>
      <c r="I674" s="212">
        <f t="shared" si="58"/>
        <v>208</v>
      </c>
      <c r="J674" s="144"/>
    </row>
    <row r="675" spans="1:16">
      <c r="A675" s="15">
        <v>330401018</v>
      </c>
      <c r="B675" s="15" t="s">
        <v>3706</v>
      </c>
      <c r="C675" s="15" t="s">
        <v>3707</v>
      </c>
      <c r="D675" s="15"/>
      <c r="E675" s="16" t="s">
        <v>1456</v>
      </c>
      <c r="F675" s="30">
        <v>400</v>
      </c>
      <c r="G675" s="30">
        <v>360</v>
      </c>
      <c r="H675" s="212">
        <f t="shared" ref="H675:H731" si="59">ROUND(F675*1.3,0)</f>
        <v>520</v>
      </c>
      <c r="I675" s="212">
        <f t="shared" ref="I675:I731" si="60">ROUND(G675*1.3,0)</f>
        <v>468</v>
      </c>
      <c r="J675" s="144"/>
    </row>
    <row r="676" spans="1:16">
      <c r="A676" s="13">
        <v>330402</v>
      </c>
      <c r="B676" s="13" t="s">
        <v>3708</v>
      </c>
      <c r="C676" s="15"/>
      <c r="D676" s="15"/>
      <c r="E676" s="16"/>
      <c r="F676" s="30"/>
      <c r="G676" s="30"/>
      <c r="H676" s="212"/>
      <c r="I676" s="212"/>
      <c r="J676" s="144"/>
    </row>
    <row r="677" spans="1:16">
      <c r="A677" s="15">
        <v>330402001</v>
      </c>
      <c r="B677" s="15" t="s">
        <v>3709</v>
      </c>
      <c r="C677" s="15"/>
      <c r="D677" s="15"/>
      <c r="E677" s="16"/>
      <c r="F677" s="30">
        <v>260</v>
      </c>
      <c r="G677" s="30">
        <v>230</v>
      </c>
      <c r="H677" s="212">
        <f t="shared" si="59"/>
        <v>338</v>
      </c>
      <c r="I677" s="212">
        <f t="shared" si="60"/>
        <v>299</v>
      </c>
      <c r="J677" s="144"/>
    </row>
    <row r="678" spans="1:16">
      <c r="A678" s="15">
        <v>330402002</v>
      </c>
      <c r="B678" s="15" t="s">
        <v>3710</v>
      </c>
      <c r="C678" s="15" t="s">
        <v>3711</v>
      </c>
      <c r="D678" s="15"/>
      <c r="E678" s="16" t="s">
        <v>1456</v>
      </c>
      <c r="F678" s="30">
        <v>220</v>
      </c>
      <c r="G678" s="30">
        <v>200</v>
      </c>
      <c r="H678" s="212">
        <f t="shared" si="59"/>
        <v>286</v>
      </c>
      <c r="I678" s="212">
        <f t="shared" si="60"/>
        <v>260</v>
      </c>
      <c r="J678" s="144"/>
    </row>
    <row r="679" spans="1:16">
      <c r="A679" s="15">
        <v>330402003</v>
      </c>
      <c r="B679" s="15" t="s">
        <v>3712</v>
      </c>
      <c r="C679" s="15"/>
      <c r="D679" s="15"/>
      <c r="E679" s="16" t="s">
        <v>1456</v>
      </c>
      <c r="F679" s="30">
        <v>400</v>
      </c>
      <c r="G679" s="30">
        <v>360</v>
      </c>
      <c r="H679" s="212">
        <f t="shared" si="59"/>
        <v>520</v>
      </c>
      <c r="I679" s="212">
        <f t="shared" si="60"/>
        <v>468</v>
      </c>
      <c r="J679" s="144"/>
    </row>
    <row r="680" spans="1:16" s="32" customFormat="1">
      <c r="A680" s="19">
        <v>330402004</v>
      </c>
      <c r="B680" s="19" t="s">
        <v>3713</v>
      </c>
      <c r="C680" s="19" t="s">
        <v>3714</v>
      </c>
      <c r="D680" s="19"/>
      <c r="E680" s="18" t="s">
        <v>1456</v>
      </c>
      <c r="F680" s="31">
        <v>300</v>
      </c>
      <c r="G680" s="31">
        <v>270</v>
      </c>
      <c r="H680" s="212">
        <f t="shared" si="59"/>
        <v>390</v>
      </c>
      <c r="I680" s="212">
        <f t="shared" si="60"/>
        <v>351</v>
      </c>
      <c r="J680" s="144"/>
      <c r="P680" s="204"/>
    </row>
    <row r="681" spans="1:16" s="32" customFormat="1" ht="22.5">
      <c r="A681" s="19">
        <v>330402005</v>
      </c>
      <c r="B681" s="19" t="s">
        <v>3715</v>
      </c>
      <c r="C681" s="19" t="s">
        <v>3716</v>
      </c>
      <c r="D681" s="19"/>
      <c r="E681" s="18" t="s">
        <v>1456</v>
      </c>
      <c r="F681" s="31">
        <v>300</v>
      </c>
      <c r="G681" s="31">
        <v>270</v>
      </c>
      <c r="H681" s="212">
        <f t="shared" si="59"/>
        <v>390</v>
      </c>
      <c r="I681" s="212">
        <f t="shared" si="60"/>
        <v>351</v>
      </c>
      <c r="J681" s="144"/>
      <c r="P681" s="204"/>
    </row>
    <row r="682" spans="1:16">
      <c r="A682" s="15">
        <v>330402006</v>
      </c>
      <c r="B682" s="15" t="s">
        <v>3717</v>
      </c>
      <c r="C682" s="15"/>
      <c r="D682" s="15"/>
      <c r="E682" s="16" t="s">
        <v>1456</v>
      </c>
      <c r="F682" s="30">
        <v>300</v>
      </c>
      <c r="G682" s="30">
        <v>270</v>
      </c>
      <c r="H682" s="212">
        <f t="shared" si="59"/>
        <v>390</v>
      </c>
      <c r="I682" s="212">
        <f t="shared" si="60"/>
        <v>351</v>
      </c>
      <c r="J682" s="144"/>
    </row>
    <row r="683" spans="1:16">
      <c r="A683" s="15">
        <v>330402007</v>
      </c>
      <c r="B683" s="15" t="s">
        <v>3718</v>
      </c>
      <c r="C683" s="15"/>
      <c r="D683" s="15"/>
      <c r="E683" s="16" t="s">
        <v>1456</v>
      </c>
      <c r="F683" s="30">
        <v>350</v>
      </c>
      <c r="G683" s="30">
        <v>320</v>
      </c>
      <c r="H683" s="212">
        <f t="shared" si="59"/>
        <v>455</v>
      </c>
      <c r="I683" s="212">
        <f t="shared" si="60"/>
        <v>416</v>
      </c>
      <c r="J683" s="144"/>
    </row>
    <row r="684" spans="1:16">
      <c r="A684" s="15">
        <v>330402008</v>
      </c>
      <c r="B684" s="15" t="s">
        <v>3719</v>
      </c>
      <c r="C684" s="15" t="s">
        <v>3720</v>
      </c>
      <c r="D684" s="15" t="s">
        <v>3721</v>
      </c>
      <c r="E684" s="16" t="s">
        <v>1456</v>
      </c>
      <c r="F684" s="30">
        <v>450</v>
      </c>
      <c r="G684" s="30">
        <v>400</v>
      </c>
      <c r="H684" s="212">
        <f t="shared" si="59"/>
        <v>585</v>
      </c>
      <c r="I684" s="212">
        <f t="shared" si="60"/>
        <v>520</v>
      </c>
      <c r="J684" s="144"/>
    </row>
    <row r="685" spans="1:16">
      <c r="A685" s="15">
        <v>330402009</v>
      </c>
      <c r="B685" s="15" t="s">
        <v>3722</v>
      </c>
      <c r="C685" s="15" t="s">
        <v>3723</v>
      </c>
      <c r="D685" s="15"/>
      <c r="E685" s="16" t="s">
        <v>1456</v>
      </c>
      <c r="F685" s="30">
        <v>300</v>
      </c>
      <c r="G685" s="30">
        <v>270</v>
      </c>
      <c r="H685" s="212">
        <f t="shared" si="59"/>
        <v>390</v>
      </c>
      <c r="I685" s="212">
        <f t="shared" si="60"/>
        <v>351</v>
      </c>
      <c r="J685" s="144"/>
    </row>
    <row r="686" spans="1:16" s="32" customFormat="1">
      <c r="A686" s="19">
        <v>330402010</v>
      </c>
      <c r="B686" s="19" t="s">
        <v>3724</v>
      </c>
      <c r="C686" s="25"/>
      <c r="D686" s="19" t="s">
        <v>3725</v>
      </c>
      <c r="E686" s="26" t="s">
        <v>3726</v>
      </c>
      <c r="F686" s="27">
        <v>280</v>
      </c>
      <c r="G686" s="27">
        <v>260</v>
      </c>
      <c r="H686" s="212">
        <f t="shared" si="59"/>
        <v>364</v>
      </c>
      <c r="I686" s="212">
        <f t="shared" si="60"/>
        <v>338</v>
      </c>
      <c r="J686" s="144"/>
      <c r="P686" s="204"/>
    </row>
    <row r="687" spans="1:16" s="32" customFormat="1">
      <c r="A687" s="19" t="s">
        <v>3727</v>
      </c>
      <c r="B687" s="19" t="s">
        <v>3728</v>
      </c>
      <c r="C687" s="25"/>
      <c r="D687" s="19" t="s">
        <v>3725</v>
      </c>
      <c r="E687" s="26" t="s">
        <v>3726</v>
      </c>
      <c r="F687" s="27">
        <v>280</v>
      </c>
      <c r="G687" s="27">
        <v>260</v>
      </c>
      <c r="H687" s="212">
        <f t="shared" si="59"/>
        <v>364</v>
      </c>
      <c r="I687" s="212">
        <f t="shared" si="60"/>
        <v>338</v>
      </c>
      <c r="J687" s="144"/>
      <c r="P687" s="204"/>
    </row>
    <row r="688" spans="1:16">
      <c r="A688" s="13">
        <v>330403</v>
      </c>
      <c r="B688" s="13" t="s">
        <v>3729</v>
      </c>
      <c r="C688" s="15"/>
      <c r="D688" s="15"/>
      <c r="E688" s="16"/>
      <c r="F688" s="30"/>
      <c r="G688" s="30"/>
      <c r="H688" s="212"/>
      <c r="I688" s="212"/>
      <c r="J688" s="144"/>
    </row>
    <row r="689" spans="1:16">
      <c r="A689" s="15">
        <v>330403001</v>
      </c>
      <c r="B689" s="15" t="s">
        <v>3730</v>
      </c>
      <c r="C689" s="15"/>
      <c r="D689" s="15" t="s">
        <v>3731</v>
      </c>
      <c r="E689" s="16" t="s">
        <v>1456</v>
      </c>
      <c r="F689" s="30">
        <v>700</v>
      </c>
      <c r="G689" s="30">
        <v>600</v>
      </c>
      <c r="H689" s="212">
        <f t="shared" si="59"/>
        <v>910</v>
      </c>
      <c r="I689" s="212">
        <f t="shared" si="60"/>
        <v>780</v>
      </c>
      <c r="J689" s="144"/>
    </row>
    <row r="690" spans="1:16" s="32" customFormat="1">
      <c r="A690" s="19" t="s">
        <v>3732</v>
      </c>
      <c r="B690" s="19" t="s">
        <v>3733</v>
      </c>
      <c r="C690" s="19"/>
      <c r="D690" s="19"/>
      <c r="E690" s="18" t="s">
        <v>1456</v>
      </c>
      <c r="F690" s="31">
        <v>700</v>
      </c>
      <c r="G690" s="31">
        <v>600</v>
      </c>
      <c r="H690" s="212">
        <f t="shared" si="59"/>
        <v>910</v>
      </c>
      <c r="I690" s="212">
        <f t="shared" si="60"/>
        <v>780</v>
      </c>
      <c r="J690" s="144"/>
      <c r="P690" s="204"/>
    </row>
    <row r="691" spans="1:16" s="32" customFormat="1">
      <c r="A691" s="19" t="s">
        <v>3734</v>
      </c>
      <c r="B691" s="19" t="s">
        <v>3735</v>
      </c>
      <c r="C691" s="19"/>
      <c r="D691" s="19"/>
      <c r="E691" s="18" t="s">
        <v>1456</v>
      </c>
      <c r="F691" s="31">
        <v>700</v>
      </c>
      <c r="G691" s="31">
        <v>600</v>
      </c>
      <c r="H691" s="212">
        <f t="shared" si="59"/>
        <v>910</v>
      </c>
      <c r="I691" s="212">
        <f t="shared" si="60"/>
        <v>780</v>
      </c>
      <c r="J691" s="144"/>
      <c r="P691" s="204"/>
    </row>
    <row r="692" spans="1:16" s="32" customFormat="1">
      <c r="A692" s="19">
        <v>330403002</v>
      </c>
      <c r="B692" s="19" t="s">
        <v>3736</v>
      </c>
      <c r="C692" s="19" t="s">
        <v>3737</v>
      </c>
      <c r="D692" s="19" t="s">
        <v>3731</v>
      </c>
      <c r="E692" s="18" t="s">
        <v>1456</v>
      </c>
      <c r="F692" s="31">
        <v>200</v>
      </c>
      <c r="G692" s="31">
        <v>180</v>
      </c>
      <c r="H692" s="212">
        <f t="shared" si="59"/>
        <v>260</v>
      </c>
      <c r="I692" s="212">
        <f t="shared" si="60"/>
        <v>234</v>
      </c>
      <c r="J692" s="144" t="s">
        <v>3395</v>
      </c>
      <c r="P692" s="204"/>
    </row>
    <row r="693" spans="1:16">
      <c r="A693" s="15">
        <v>330403003</v>
      </c>
      <c r="B693" s="15" t="s">
        <v>3738</v>
      </c>
      <c r="C693" s="15"/>
      <c r="D693" s="15"/>
      <c r="E693" s="16" t="s">
        <v>1456</v>
      </c>
      <c r="F693" s="30">
        <v>180</v>
      </c>
      <c r="G693" s="30">
        <v>160</v>
      </c>
      <c r="H693" s="212">
        <f t="shared" si="59"/>
        <v>234</v>
      </c>
      <c r="I693" s="212">
        <f t="shared" si="60"/>
        <v>208</v>
      </c>
      <c r="J693" s="144"/>
    </row>
    <row r="694" spans="1:16">
      <c r="A694" s="15">
        <v>330403004</v>
      </c>
      <c r="B694" s="15" t="s">
        <v>3739</v>
      </c>
      <c r="C694" s="15"/>
      <c r="D694" s="15" t="s">
        <v>3740</v>
      </c>
      <c r="E694" s="16" t="s">
        <v>1456</v>
      </c>
      <c r="F694" s="30">
        <v>600</v>
      </c>
      <c r="G694" s="30">
        <v>550</v>
      </c>
      <c r="H694" s="212">
        <f t="shared" si="59"/>
        <v>780</v>
      </c>
      <c r="I694" s="212">
        <f t="shared" si="60"/>
        <v>715</v>
      </c>
      <c r="J694" s="144"/>
    </row>
    <row r="695" spans="1:16">
      <c r="A695" s="15">
        <v>330403005</v>
      </c>
      <c r="B695" s="15" t="s">
        <v>3741</v>
      </c>
      <c r="C695" s="15"/>
      <c r="D695" s="15" t="s">
        <v>3731</v>
      </c>
      <c r="E695" s="16" t="s">
        <v>1456</v>
      </c>
      <c r="F695" s="30">
        <v>300</v>
      </c>
      <c r="G695" s="30">
        <v>270</v>
      </c>
      <c r="H695" s="212">
        <f t="shared" si="59"/>
        <v>390</v>
      </c>
      <c r="I695" s="212">
        <f t="shared" si="60"/>
        <v>351</v>
      </c>
      <c r="J695" s="144"/>
    </row>
    <row r="696" spans="1:16">
      <c r="A696" s="15">
        <v>330403006</v>
      </c>
      <c r="B696" s="15" t="s">
        <v>3742</v>
      </c>
      <c r="C696" s="15" t="s">
        <v>3743</v>
      </c>
      <c r="D696" s="15"/>
      <c r="E696" s="16" t="s">
        <v>1456</v>
      </c>
      <c r="F696" s="30">
        <v>60</v>
      </c>
      <c r="G696" s="30">
        <v>55</v>
      </c>
      <c r="H696" s="212">
        <f t="shared" si="59"/>
        <v>78</v>
      </c>
      <c r="I696" s="212">
        <f t="shared" si="60"/>
        <v>72</v>
      </c>
      <c r="J696" s="144"/>
    </row>
    <row r="697" spans="1:16">
      <c r="A697" s="15">
        <v>330403007</v>
      </c>
      <c r="B697" s="15" t="s">
        <v>3744</v>
      </c>
      <c r="C697" s="15"/>
      <c r="D697" s="15"/>
      <c r="E697" s="16" t="s">
        <v>209</v>
      </c>
      <c r="F697" s="30">
        <v>400</v>
      </c>
      <c r="G697" s="30">
        <v>360</v>
      </c>
      <c r="H697" s="212">
        <f t="shared" si="59"/>
        <v>520</v>
      </c>
      <c r="I697" s="212">
        <f t="shared" si="60"/>
        <v>468</v>
      </c>
      <c r="J697" s="144"/>
    </row>
    <row r="698" spans="1:16" ht="22.5">
      <c r="A698" s="15">
        <v>330403008</v>
      </c>
      <c r="B698" s="15" t="s">
        <v>3745</v>
      </c>
      <c r="C698" s="15"/>
      <c r="D698" s="15"/>
      <c r="E698" s="16" t="s">
        <v>1456</v>
      </c>
      <c r="F698" s="30">
        <v>300</v>
      </c>
      <c r="G698" s="30">
        <v>270</v>
      </c>
      <c r="H698" s="212">
        <f t="shared" si="59"/>
        <v>390</v>
      </c>
      <c r="I698" s="212">
        <f t="shared" si="60"/>
        <v>351</v>
      </c>
      <c r="J698" s="144"/>
    </row>
    <row r="699" spans="1:16">
      <c r="A699" s="155" t="s">
        <v>3596</v>
      </c>
      <c r="B699" s="15" t="s">
        <v>3746</v>
      </c>
      <c r="C699" s="15"/>
      <c r="D699" s="15"/>
      <c r="E699" s="16" t="s">
        <v>1456</v>
      </c>
      <c r="F699" s="30">
        <v>300</v>
      </c>
      <c r="G699" s="30">
        <v>270</v>
      </c>
      <c r="H699" s="212">
        <f t="shared" si="59"/>
        <v>390</v>
      </c>
      <c r="I699" s="212">
        <f t="shared" si="60"/>
        <v>351</v>
      </c>
      <c r="J699" s="144"/>
    </row>
    <row r="700" spans="1:16">
      <c r="A700" s="155" t="s">
        <v>3597</v>
      </c>
      <c r="B700" s="15" t="s">
        <v>3747</v>
      </c>
      <c r="C700" s="15"/>
      <c r="D700" s="15"/>
      <c r="E700" s="16" t="s">
        <v>1456</v>
      </c>
      <c r="F700" s="30">
        <v>300</v>
      </c>
      <c r="G700" s="30">
        <v>270</v>
      </c>
      <c r="H700" s="212">
        <f t="shared" si="59"/>
        <v>390</v>
      </c>
      <c r="I700" s="212">
        <f t="shared" si="60"/>
        <v>351</v>
      </c>
      <c r="J700" s="144"/>
    </row>
    <row r="701" spans="1:16">
      <c r="A701" s="13">
        <v>330404</v>
      </c>
      <c r="B701" s="13" t="s">
        <v>3748</v>
      </c>
      <c r="C701" s="15"/>
      <c r="D701" s="15"/>
      <c r="E701" s="16"/>
      <c r="F701" s="30"/>
      <c r="G701" s="30"/>
      <c r="H701" s="212"/>
      <c r="I701" s="212"/>
      <c r="J701" s="144"/>
    </row>
    <row r="702" spans="1:16" s="40" customFormat="1">
      <c r="A702" s="15">
        <v>330404001</v>
      </c>
      <c r="B702" s="15" t="s">
        <v>3749</v>
      </c>
      <c r="C702" s="15"/>
      <c r="D702" s="15" t="s">
        <v>3750</v>
      </c>
      <c r="E702" s="16" t="s">
        <v>1456</v>
      </c>
      <c r="F702" s="30">
        <v>550</v>
      </c>
      <c r="G702" s="30">
        <v>500</v>
      </c>
      <c r="H702" s="212">
        <f t="shared" si="59"/>
        <v>715</v>
      </c>
      <c r="I702" s="212">
        <f t="shared" si="60"/>
        <v>650</v>
      </c>
      <c r="J702" s="144"/>
      <c r="P702" s="203"/>
    </row>
    <row r="703" spans="1:16" s="40" customFormat="1">
      <c r="A703" s="15">
        <v>330404003</v>
      </c>
      <c r="B703" s="15" t="s">
        <v>3751</v>
      </c>
      <c r="C703" s="15"/>
      <c r="D703" s="15"/>
      <c r="E703" s="16" t="s">
        <v>209</v>
      </c>
      <c r="F703" s="30">
        <v>150</v>
      </c>
      <c r="G703" s="30">
        <v>130</v>
      </c>
      <c r="H703" s="212">
        <f t="shared" si="59"/>
        <v>195</v>
      </c>
      <c r="I703" s="212">
        <f t="shared" si="60"/>
        <v>169</v>
      </c>
      <c r="J703" s="144"/>
      <c r="P703" s="203"/>
    </row>
    <row r="704" spans="1:16">
      <c r="A704" s="15">
        <v>330404004</v>
      </c>
      <c r="B704" s="15" t="s">
        <v>3752</v>
      </c>
      <c r="C704" s="15" t="s">
        <v>3753</v>
      </c>
      <c r="D704" s="15"/>
      <c r="E704" s="16" t="s">
        <v>1456</v>
      </c>
      <c r="F704" s="30">
        <v>100</v>
      </c>
      <c r="G704" s="30">
        <v>90</v>
      </c>
      <c r="H704" s="212">
        <f t="shared" si="59"/>
        <v>130</v>
      </c>
      <c r="I704" s="212">
        <f t="shared" si="60"/>
        <v>117</v>
      </c>
      <c r="J704" s="144"/>
    </row>
    <row r="705" spans="1:16">
      <c r="A705" s="15">
        <v>330404005</v>
      </c>
      <c r="B705" s="15" t="s">
        <v>3754</v>
      </c>
      <c r="C705" s="15"/>
      <c r="D705" s="15"/>
      <c r="E705" s="16" t="s">
        <v>1456</v>
      </c>
      <c r="F705" s="30">
        <v>700</v>
      </c>
      <c r="G705" s="30">
        <v>630</v>
      </c>
      <c r="H705" s="212">
        <f t="shared" si="59"/>
        <v>910</v>
      </c>
      <c r="I705" s="212">
        <f t="shared" si="60"/>
        <v>819</v>
      </c>
      <c r="J705" s="144"/>
    </row>
    <row r="706" spans="1:16">
      <c r="A706" s="15">
        <v>330404006</v>
      </c>
      <c r="B706" s="15" t="s">
        <v>3755</v>
      </c>
      <c r="C706" s="15"/>
      <c r="D706" s="15"/>
      <c r="E706" s="16" t="s">
        <v>1456</v>
      </c>
      <c r="F706" s="30">
        <v>300</v>
      </c>
      <c r="G706" s="30">
        <v>270</v>
      </c>
      <c r="H706" s="212">
        <f t="shared" si="59"/>
        <v>390</v>
      </c>
      <c r="I706" s="212">
        <f t="shared" si="60"/>
        <v>351</v>
      </c>
      <c r="J706" s="144"/>
    </row>
    <row r="707" spans="1:16" ht="22.5">
      <c r="A707" s="15">
        <v>330404007</v>
      </c>
      <c r="B707" s="15" t="s">
        <v>3756</v>
      </c>
      <c r="C707" s="15" t="s">
        <v>3757</v>
      </c>
      <c r="D707" s="15"/>
      <c r="E707" s="16" t="s">
        <v>1456</v>
      </c>
      <c r="F707" s="30">
        <v>350</v>
      </c>
      <c r="G707" s="30">
        <v>300</v>
      </c>
      <c r="H707" s="212">
        <f t="shared" si="59"/>
        <v>455</v>
      </c>
      <c r="I707" s="212">
        <f t="shared" si="60"/>
        <v>390</v>
      </c>
      <c r="J707" s="144"/>
    </row>
    <row r="708" spans="1:16">
      <c r="A708" s="15" t="s">
        <v>3758</v>
      </c>
      <c r="B708" s="15" t="s">
        <v>3759</v>
      </c>
      <c r="C708" s="15"/>
      <c r="D708" s="15"/>
      <c r="E708" s="16" t="s">
        <v>1456</v>
      </c>
      <c r="F708" s="30">
        <v>200</v>
      </c>
      <c r="G708" s="30">
        <v>180</v>
      </c>
      <c r="H708" s="212">
        <f t="shared" si="59"/>
        <v>260</v>
      </c>
      <c r="I708" s="212">
        <f t="shared" si="60"/>
        <v>234</v>
      </c>
      <c r="J708" s="144"/>
    </row>
    <row r="709" spans="1:16" s="32" customFormat="1" ht="22.5">
      <c r="A709" s="19">
        <v>330404008</v>
      </c>
      <c r="B709" s="19" t="s">
        <v>3760</v>
      </c>
      <c r="C709" s="19" t="s">
        <v>3761</v>
      </c>
      <c r="D709" s="19"/>
      <c r="E709" s="18" t="s">
        <v>1456</v>
      </c>
      <c r="F709" s="31">
        <v>800</v>
      </c>
      <c r="G709" s="31">
        <v>720</v>
      </c>
      <c r="H709" s="212">
        <f t="shared" si="59"/>
        <v>1040</v>
      </c>
      <c r="I709" s="212">
        <f t="shared" si="60"/>
        <v>936</v>
      </c>
      <c r="J709" s="144" t="s">
        <v>3396</v>
      </c>
      <c r="P709" s="204"/>
    </row>
    <row r="710" spans="1:16" ht="22.5">
      <c r="A710" s="15">
        <v>330404010</v>
      </c>
      <c r="B710" s="15" t="s">
        <v>3762</v>
      </c>
      <c r="C710" s="15" t="s">
        <v>3763</v>
      </c>
      <c r="D710" s="15" t="s">
        <v>140</v>
      </c>
      <c r="E710" s="16" t="s">
        <v>1456</v>
      </c>
      <c r="F710" s="30">
        <v>800</v>
      </c>
      <c r="G710" s="30">
        <v>700</v>
      </c>
      <c r="H710" s="212">
        <f t="shared" si="59"/>
        <v>1040</v>
      </c>
      <c r="I710" s="212">
        <f t="shared" si="60"/>
        <v>910</v>
      </c>
      <c r="J710" s="144" t="s">
        <v>3396</v>
      </c>
    </row>
    <row r="711" spans="1:16">
      <c r="A711" s="15">
        <v>330404011</v>
      </c>
      <c r="B711" s="15" t="s">
        <v>3764</v>
      </c>
      <c r="C711" s="15"/>
      <c r="D711" s="15" t="s">
        <v>140</v>
      </c>
      <c r="E711" s="16" t="s">
        <v>1456</v>
      </c>
      <c r="F711" s="30">
        <v>500</v>
      </c>
      <c r="G711" s="30">
        <v>450</v>
      </c>
      <c r="H711" s="212">
        <f t="shared" si="59"/>
        <v>650</v>
      </c>
      <c r="I711" s="212">
        <f t="shared" si="60"/>
        <v>585</v>
      </c>
      <c r="J711" s="144"/>
    </row>
    <row r="712" spans="1:16" s="40" customFormat="1" ht="22.5">
      <c r="A712" s="15">
        <v>330404012</v>
      </c>
      <c r="B712" s="15" t="s">
        <v>3765</v>
      </c>
      <c r="C712" s="15"/>
      <c r="D712" s="15"/>
      <c r="E712" s="16" t="s">
        <v>1456</v>
      </c>
      <c r="F712" s="30">
        <v>1100</v>
      </c>
      <c r="G712" s="30"/>
      <c r="H712" s="212">
        <f t="shared" si="59"/>
        <v>1430</v>
      </c>
      <c r="I712" s="212"/>
      <c r="J712" s="144"/>
      <c r="P712" s="203"/>
    </row>
    <row r="713" spans="1:16">
      <c r="A713" s="15">
        <v>330404013</v>
      </c>
      <c r="B713" s="15" t="s">
        <v>3766</v>
      </c>
      <c r="C713" s="15"/>
      <c r="D713" s="15" t="s">
        <v>3767</v>
      </c>
      <c r="E713" s="16" t="s">
        <v>1456</v>
      </c>
      <c r="F713" s="30">
        <v>680</v>
      </c>
      <c r="G713" s="30">
        <v>600</v>
      </c>
      <c r="H713" s="212">
        <f t="shared" si="59"/>
        <v>884</v>
      </c>
      <c r="I713" s="212">
        <f t="shared" si="60"/>
        <v>780</v>
      </c>
      <c r="J713" s="144"/>
    </row>
    <row r="714" spans="1:16" ht="22.5">
      <c r="A714" s="13">
        <v>330405</v>
      </c>
      <c r="B714" s="13" t="s">
        <v>3768</v>
      </c>
      <c r="C714" s="15"/>
      <c r="D714" s="15"/>
      <c r="E714" s="16"/>
      <c r="F714" s="30"/>
      <c r="G714" s="30"/>
      <c r="H714" s="212"/>
      <c r="I714" s="212"/>
      <c r="J714" s="144"/>
    </row>
    <row r="715" spans="1:16">
      <c r="A715" s="15">
        <v>330405001</v>
      </c>
      <c r="B715" s="15" t="s">
        <v>3769</v>
      </c>
      <c r="C715" s="15"/>
      <c r="D715" s="15"/>
      <c r="E715" s="16" t="s">
        <v>1456</v>
      </c>
      <c r="F715" s="30">
        <v>450</v>
      </c>
      <c r="G715" s="30">
        <v>400</v>
      </c>
      <c r="H715" s="212">
        <f t="shared" si="59"/>
        <v>585</v>
      </c>
      <c r="I715" s="212">
        <f t="shared" si="60"/>
        <v>520</v>
      </c>
      <c r="J715" s="144"/>
    </row>
    <row r="716" spans="1:16">
      <c r="A716" s="15">
        <v>330405002</v>
      </c>
      <c r="B716" s="15" t="s">
        <v>3770</v>
      </c>
      <c r="C716" s="15"/>
      <c r="D716" s="15"/>
      <c r="E716" s="16" t="s">
        <v>1456</v>
      </c>
      <c r="F716" s="30">
        <v>450</v>
      </c>
      <c r="G716" s="30">
        <v>400</v>
      </c>
      <c r="H716" s="212">
        <f t="shared" si="59"/>
        <v>585</v>
      </c>
      <c r="I716" s="212">
        <f t="shared" si="60"/>
        <v>520</v>
      </c>
      <c r="J716" s="144"/>
    </row>
    <row r="717" spans="1:16" s="40" customFormat="1">
      <c r="A717" s="15">
        <v>330405003</v>
      </c>
      <c r="B717" s="15" t="s">
        <v>3771</v>
      </c>
      <c r="C717" s="15"/>
      <c r="D717" s="15"/>
      <c r="E717" s="16" t="s">
        <v>1456</v>
      </c>
      <c r="F717" s="30">
        <v>500</v>
      </c>
      <c r="G717" s="30"/>
      <c r="H717" s="212">
        <f t="shared" si="59"/>
        <v>650</v>
      </c>
      <c r="I717" s="212"/>
      <c r="J717" s="144"/>
      <c r="P717" s="203"/>
    </row>
    <row r="718" spans="1:16" s="40" customFormat="1">
      <c r="A718" s="15">
        <v>330405004</v>
      </c>
      <c r="B718" s="15" t="s">
        <v>3772</v>
      </c>
      <c r="C718" s="15"/>
      <c r="D718" s="15"/>
      <c r="E718" s="16" t="s">
        <v>1456</v>
      </c>
      <c r="F718" s="30">
        <v>450</v>
      </c>
      <c r="G718" s="30"/>
      <c r="H718" s="212">
        <f t="shared" si="59"/>
        <v>585</v>
      </c>
      <c r="I718" s="212"/>
      <c r="J718" s="144"/>
      <c r="P718" s="203"/>
    </row>
    <row r="719" spans="1:16" s="40" customFormat="1">
      <c r="A719" s="15">
        <v>330405005</v>
      </c>
      <c r="B719" s="15" t="s">
        <v>3773</v>
      </c>
      <c r="C719" s="15"/>
      <c r="D719" s="15"/>
      <c r="E719" s="16" t="s">
        <v>1456</v>
      </c>
      <c r="F719" s="30">
        <v>550</v>
      </c>
      <c r="G719" s="30"/>
      <c r="H719" s="212">
        <f t="shared" si="59"/>
        <v>715</v>
      </c>
      <c r="I719" s="212"/>
      <c r="J719" s="144"/>
      <c r="P719" s="203"/>
    </row>
    <row r="720" spans="1:16" s="40" customFormat="1" ht="22.5">
      <c r="A720" s="15">
        <v>330405006</v>
      </c>
      <c r="B720" s="15" t="s">
        <v>3774</v>
      </c>
      <c r="C720" s="15"/>
      <c r="D720" s="15" t="s">
        <v>3775</v>
      </c>
      <c r="E720" s="16" t="s">
        <v>1456</v>
      </c>
      <c r="F720" s="30">
        <v>800</v>
      </c>
      <c r="G720" s="30"/>
      <c r="H720" s="212">
        <f t="shared" si="59"/>
        <v>1040</v>
      </c>
      <c r="I720" s="212"/>
      <c r="J720" s="144"/>
      <c r="P720" s="203"/>
    </row>
    <row r="721" spans="1:16">
      <c r="A721" s="15">
        <v>330405007</v>
      </c>
      <c r="B721" s="15" t="s">
        <v>3776</v>
      </c>
      <c r="C721" s="15"/>
      <c r="D721" s="15"/>
      <c r="E721" s="16" t="s">
        <v>1456</v>
      </c>
      <c r="F721" s="30">
        <v>550</v>
      </c>
      <c r="G721" s="30">
        <v>500</v>
      </c>
      <c r="H721" s="212">
        <f t="shared" si="59"/>
        <v>715</v>
      </c>
      <c r="I721" s="212">
        <f t="shared" si="60"/>
        <v>650</v>
      </c>
      <c r="J721" s="144"/>
    </row>
    <row r="722" spans="1:16" s="40" customFormat="1" ht="22.5">
      <c r="A722" s="15">
        <v>330405008</v>
      </c>
      <c r="B722" s="15" t="s">
        <v>3777</v>
      </c>
      <c r="C722" s="15" t="s">
        <v>3778</v>
      </c>
      <c r="D722" s="15"/>
      <c r="E722" s="16" t="s">
        <v>1456</v>
      </c>
      <c r="F722" s="30">
        <v>580</v>
      </c>
      <c r="G722" s="30"/>
      <c r="H722" s="212">
        <f t="shared" si="59"/>
        <v>754</v>
      </c>
      <c r="I722" s="212"/>
      <c r="J722" s="144"/>
      <c r="P722" s="203"/>
    </row>
    <row r="723" spans="1:16" s="40" customFormat="1" ht="22.5">
      <c r="A723" s="15">
        <v>330405009</v>
      </c>
      <c r="B723" s="15" t="s">
        <v>3779</v>
      </c>
      <c r="C723" s="15"/>
      <c r="D723" s="15" t="s">
        <v>3693</v>
      </c>
      <c r="E723" s="16" t="s">
        <v>1456</v>
      </c>
      <c r="F723" s="30">
        <v>300</v>
      </c>
      <c r="G723" s="30"/>
      <c r="H723" s="212">
        <f t="shared" si="59"/>
        <v>390</v>
      </c>
      <c r="I723" s="212"/>
      <c r="J723" s="144"/>
      <c r="P723" s="203"/>
    </row>
    <row r="724" spans="1:16" s="40" customFormat="1" ht="22.5">
      <c r="A724" s="15">
        <v>330405010</v>
      </c>
      <c r="B724" s="15" t="s">
        <v>3780</v>
      </c>
      <c r="C724" s="15"/>
      <c r="D724" s="15"/>
      <c r="E724" s="16" t="s">
        <v>209</v>
      </c>
      <c r="F724" s="30">
        <v>320</v>
      </c>
      <c r="G724" s="30"/>
      <c r="H724" s="212">
        <f t="shared" si="59"/>
        <v>416</v>
      </c>
      <c r="I724" s="212"/>
      <c r="J724" s="144" t="s">
        <v>3781</v>
      </c>
      <c r="P724" s="203"/>
    </row>
    <row r="725" spans="1:16" s="32" customFormat="1" ht="33.75">
      <c r="A725" s="19">
        <v>330405011</v>
      </c>
      <c r="B725" s="19" t="s">
        <v>3782</v>
      </c>
      <c r="C725" s="25"/>
      <c r="D725" s="19"/>
      <c r="E725" s="18" t="s">
        <v>1456</v>
      </c>
      <c r="F725" s="31">
        <v>500</v>
      </c>
      <c r="G725" s="31">
        <v>450</v>
      </c>
      <c r="H725" s="212">
        <f t="shared" si="59"/>
        <v>650</v>
      </c>
      <c r="I725" s="212">
        <f t="shared" si="60"/>
        <v>585</v>
      </c>
      <c r="J725" s="144" t="s">
        <v>3397</v>
      </c>
      <c r="P725" s="204"/>
    </row>
    <row r="726" spans="1:16" s="32" customFormat="1" ht="33.75">
      <c r="A726" s="19" t="s">
        <v>3783</v>
      </c>
      <c r="B726" s="19" t="s">
        <v>3784</v>
      </c>
      <c r="C726" s="25"/>
      <c r="D726" s="19"/>
      <c r="E726" s="18" t="s">
        <v>1456</v>
      </c>
      <c r="F726" s="31">
        <v>500</v>
      </c>
      <c r="G726" s="31">
        <v>450</v>
      </c>
      <c r="H726" s="212">
        <f t="shared" si="59"/>
        <v>650</v>
      </c>
      <c r="I726" s="212">
        <f t="shared" si="60"/>
        <v>585</v>
      </c>
      <c r="J726" s="144" t="s">
        <v>3397</v>
      </c>
      <c r="P726" s="204"/>
    </row>
    <row r="727" spans="1:16" s="32" customFormat="1" ht="33.75">
      <c r="A727" s="19" t="s">
        <v>3785</v>
      </c>
      <c r="B727" s="19" t="s">
        <v>3786</v>
      </c>
      <c r="C727" s="25"/>
      <c r="D727" s="19"/>
      <c r="E727" s="18" t="s">
        <v>1456</v>
      </c>
      <c r="F727" s="31">
        <v>500</v>
      </c>
      <c r="G727" s="31">
        <v>450</v>
      </c>
      <c r="H727" s="212">
        <f t="shared" si="59"/>
        <v>650</v>
      </c>
      <c r="I727" s="212">
        <f t="shared" si="60"/>
        <v>585</v>
      </c>
      <c r="J727" s="144" t="s">
        <v>3397</v>
      </c>
      <c r="P727" s="204"/>
    </row>
    <row r="728" spans="1:16">
      <c r="A728" s="15">
        <v>330405012</v>
      </c>
      <c r="B728" s="15" t="s">
        <v>3787</v>
      </c>
      <c r="C728" s="15"/>
      <c r="D728" s="15"/>
      <c r="E728" s="16" t="s">
        <v>1456</v>
      </c>
      <c r="F728" s="30">
        <v>500</v>
      </c>
      <c r="G728" s="30">
        <v>450</v>
      </c>
      <c r="H728" s="212">
        <f t="shared" si="59"/>
        <v>650</v>
      </c>
      <c r="I728" s="212">
        <f t="shared" si="60"/>
        <v>585</v>
      </c>
      <c r="J728" s="144"/>
    </row>
    <row r="729" spans="1:16">
      <c r="A729" s="15">
        <v>330405013</v>
      </c>
      <c r="B729" s="15" t="s">
        <v>3788</v>
      </c>
      <c r="C729" s="15"/>
      <c r="D729" s="15"/>
      <c r="E729" s="16" t="s">
        <v>1456</v>
      </c>
      <c r="F729" s="30">
        <v>500</v>
      </c>
      <c r="G729" s="30">
        <v>450</v>
      </c>
      <c r="H729" s="212">
        <f t="shared" si="59"/>
        <v>650</v>
      </c>
      <c r="I729" s="212">
        <f t="shared" si="60"/>
        <v>585</v>
      </c>
      <c r="J729" s="144"/>
    </row>
    <row r="730" spans="1:16">
      <c r="A730" s="15" t="s">
        <v>3789</v>
      </c>
      <c r="B730" s="15" t="s">
        <v>3790</v>
      </c>
      <c r="C730" s="15"/>
      <c r="D730" s="15"/>
      <c r="E730" s="16" t="s">
        <v>1456</v>
      </c>
      <c r="F730" s="30">
        <v>500</v>
      </c>
      <c r="G730" s="30">
        <v>450</v>
      </c>
      <c r="H730" s="212">
        <f t="shared" si="59"/>
        <v>650</v>
      </c>
      <c r="I730" s="212">
        <f t="shared" si="60"/>
        <v>585</v>
      </c>
      <c r="J730" s="144"/>
    </row>
    <row r="731" spans="1:16">
      <c r="A731" s="15" t="s">
        <v>3791</v>
      </c>
      <c r="B731" s="15" t="s">
        <v>3792</v>
      </c>
      <c r="C731" s="15"/>
      <c r="D731" s="15"/>
      <c r="E731" s="16" t="s">
        <v>1456</v>
      </c>
      <c r="F731" s="30">
        <v>500</v>
      </c>
      <c r="G731" s="30">
        <v>450</v>
      </c>
      <c r="H731" s="212">
        <f t="shared" si="59"/>
        <v>650</v>
      </c>
      <c r="I731" s="212">
        <f t="shared" si="60"/>
        <v>585</v>
      </c>
      <c r="J731" s="144"/>
    </row>
    <row r="732" spans="1:16">
      <c r="A732" s="15" t="s">
        <v>3793</v>
      </c>
      <c r="B732" s="15" t="s">
        <v>3794</v>
      </c>
      <c r="C732" s="15"/>
      <c r="D732" s="15"/>
      <c r="E732" s="16" t="s">
        <v>1456</v>
      </c>
      <c r="F732" s="30">
        <v>500</v>
      </c>
      <c r="G732" s="30">
        <v>450</v>
      </c>
      <c r="H732" s="212">
        <f t="shared" ref="H732:H795" si="61">ROUND(F732*1.3,0)</f>
        <v>650</v>
      </c>
      <c r="I732" s="212">
        <f t="shared" ref="I732:I795" si="62">ROUND(G732*1.3,0)</f>
        <v>585</v>
      </c>
      <c r="J732" s="144"/>
    </row>
    <row r="733" spans="1:16" s="40" customFormat="1" ht="22.5">
      <c r="A733" s="15">
        <v>330405014</v>
      </c>
      <c r="B733" s="15" t="s">
        <v>3795</v>
      </c>
      <c r="C733" s="15"/>
      <c r="D733" s="15" t="s">
        <v>3796</v>
      </c>
      <c r="E733" s="16" t="s">
        <v>1456</v>
      </c>
      <c r="F733" s="30">
        <v>700</v>
      </c>
      <c r="G733" s="30"/>
      <c r="H733" s="212">
        <f t="shared" si="61"/>
        <v>910</v>
      </c>
      <c r="I733" s="212"/>
      <c r="J733" s="144"/>
      <c r="P733" s="203"/>
    </row>
    <row r="734" spans="1:16">
      <c r="A734" s="15">
        <v>330405015</v>
      </c>
      <c r="B734" s="15" t="s">
        <v>3797</v>
      </c>
      <c r="C734" s="15"/>
      <c r="D734" s="15"/>
      <c r="E734" s="16" t="s">
        <v>1456</v>
      </c>
      <c r="F734" s="30">
        <v>600</v>
      </c>
      <c r="G734" s="30">
        <v>550</v>
      </c>
      <c r="H734" s="212">
        <f t="shared" si="61"/>
        <v>780</v>
      </c>
      <c r="I734" s="212">
        <f t="shared" si="62"/>
        <v>715</v>
      </c>
      <c r="J734" s="144"/>
    </row>
    <row r="735" spans="1:16">
      <c r="A735" s="15">
        <v>330405016</v>
      </c>
      <c r="B735" s="15" t="s">
        <v>3798</v>
      </c>
      <c r="C735" s="15"/>
      <c r="D735" s="15"/>
      <c r="E735" s="16" t="s">
        <v>1456</v>
      </c>
      <c r="F735" s="30">
        <v>700</v>
      </c>
      <c r="G735" s="30">
        <v>650</v>
      </c>
      <c r="H735" s="212">
        <f t="shared" si="61"/>
        <v>910</v>
      </c>
      <c r="I735" s="212">
        <f t="shared" si="62"/>
        <v>845</v>
      </c>
      <c r="J735" s="144"/>
    </row>
    <row r="736" spans="1:16" s="40" customFormat="1" ht="22.5">
      <c r="A736" s="15">
        <v>330405017</v>
      </c>
      <c r="B736" s="15" t="s">
        <v>3799</v>
      </c>
      <c r="C736" s="15"/>
      <c r="D736" s="15" t="s">
        <v>3800</v>
      </c>
      <c r="E736" s="16" t="s">
        <v>1456</v>
      </c>
      <c r="F736" s="30">
        <v>650</v>
      </c>
      <c r="G736" s="30"/>
      <c r="H736" s="212">
        <f t="shared" si="61"/>
        <v>845</v>
      </c>
      <c r="I736" s="212"/>
      <c r="J736" s="144"/>
      <c r="P736" s="203"/>
    </row>
    <row r="737" spans="1:16" s="40" customFormat="1">
      <c r="A737" s="15">
        <v>330405018</v>
      </c>
      <c r="B737" s="15" t="s">
        <v>3801</v>
      </c>
      <c r="C737" s="15"/>
      <c r="D737" s="15"/>
      <c r="E737" s="16" t="s">
        <v>1456</v>
      </c>
      <c r="F737" s="30">
        <v>450</v>
      </c>
      <c r="G737" s="30"/>
      <c r="H737" s="212">
        <f t="shared" si="61"/>
        <v>585</v>
      </c>
      <c r="I737" s="212"/>
      <c r="J737" s="144"/>
      <c r="P737" s="203"/>
    </row>
    <row r="738" spans="1:16">
      <c r="A738" s="15">
        <v>330405019</v>
      </c>
      <c r="B738" s="15" t="s">
        <v>3802</v>
      </c>
      <c r="C738" s="15"/>
      <c r="D738" s="15"/>
      <c r="E738" s="16" t="s">
        <v>1456</v>
      </c>
      <c r="F738" s="30">
        <v>350</v>
      </c>
      <c r="G738" s="30">
        <v>320</v>
      </c>
      <c r="H738" s="212">
        <f t="shared" si="61"/>
        <v>455</v>
      </c>
      <c r="I738" s="212">
        <f t="shared" si="62"/>
        <v>416</v>
      </c>
      <c r="J738" s="144"/>
    </row>
    <row r="739" spans="1:16">
      <c r="A739" s="15">
        <v>330405020</v>
      </c>
      <c r="B739" s="15" t="s">
        <v>3803</v>
      </c>
      <c r="C739" s="15"/>
      <c r="D739" s="15" t="s">
        <v>3693</v>
      </c>
      <c r="E739" s="16" t="s">
        <v>1456</v>
      </c>
      <c r="F739" s="30">
        <v>400</v>
      </c>
      <c r="G739" s="30">
        <v>360</v>
      </c>
      <c r="H739" s="212">
        <f t="shared" si="61"/>
        <v>520</v>
      </c>
      <c r="I739" s="212">
        <f t="shared" si="62"/>
        <v>468</v>
      </c>
      <c r="J739" s="144"/>
    </row>
    <row r="740" spans="1:16" s="40" customFormat="1">
      <c r="A740" s="15">
        <v>330405021</v>
      </c>
      <c r="B740" s="15" t="s">
        <v>3804</v>
      </c>
      <c r="C740" s="15"/>
      <c r="D740" s="15"/>
      <c r="E740" s="16" t="s">
        <v>1456</v>
      </c>
      <c r="F740" s="30">
        <v>350</v>
      </c>
      <c r="G740" s="30"/>
      <c r="H740" s="212">
        <f t="shared" si="61"/>
        <v>455</v>
      </c>
      <c r="I740" s="212"/>
      <c r="J740" s="144"/>
      <c r="P740" s="203"/>
    </row>
    <row r="741" spans="1:16">
      <c r="A741" s="13">
        <v>330406</v>
      </c>
      <c r="B741" s="13" t="s">
        <v>3805</v>
      </c>
      <c r="C741" s="15"/>
      <c r="D741" s="15"/>
      <c r="E741" s="16"/>
      <c r="F741" s="30"/>
      <c r="G741" s="30"/>
      <c r="H741" s="212"/>
      <c r="I741" s="212"/>
      <c r="J741" s="144"/>
    </row>
    <row r="742" spans="1:16">
      <c r="A742" s="15">
        <v>330406001</v>
      </c>
      <c r="B742" s="15" t="s">
        <v>3806</v>
      </c>
      <c r="C742" s="15"/>
      <c r="D742" s="15" t="s">
        <v>3807</v>
      </c>
      <c r="E742" s="16" t="s">
        <v>1456</v>
      </c>
      <c r="F742" s="30">
        <v>700</v>
      </c>
      <c r="G742" s="30">
        <v>600</v>
      </c>
      <c r="H742" s="212">
        <f t="shared" si="61"/>
        <v>910</v>
      </c>
      <c r="I742" s="212">
        <f t="shared" si="62"/>
        <v>780</v>
      </c>
      <c r="J742" s="144"/>
    </row>
    <row r="743" spans="1:16">
      <c r="A743" s="15">
        <v>330406002</v>
      </c>
      <c r="B743" s="15" t="s">
        <v>3808</v>
      </c>
      <c r="C743" s="15"/>
      <c r="D743" s="15" t="s">
        <v>3807</v>
      </c>
      <c r="E743" s="16" t="s">
        <v>1456</v>
      </c>
      <c r="F743" s="30">
        <v>600</v>
      </c>
      <c r="G743" s="30">
        <v>550</v>
      </c>
      <c r="H743" s="212">
        <f t="shared" si="61"/>
        <v>780</v>
      </c>
      <c r="I743" s="212">
        <f t="shared" si="62"/>
        <v>715</v>
      </c>
      <c r="J743" s="144"/>
    </row>
    <row r="744" spans="1:16">
      <c r="A744" s="15">
        <v>330406003</v>
      </c>
      <c r="B744" s="15" t="s">
        <v>3809</v>
      </c>
      <c r="C744" s="15"/>
      <c r="D744" s="15"/>
      <c r="E744" s="16" t="s">
        <v>1456</v>
      </c>
      <c r="F744" s="30">
        <v>500</v>
      </c>
      <c r="G744" s="30">
        <v>450</v>
      </c>
      <c r="H744" s="212">
        <f t="shared" si="61"/>
        <v>650</v>
      </c>
      <c r="I744" s="212">
        <f t="shared" si="62"/>
        <v>585</v>
      </c>
      <c r="J744" s="144"/>
    </row>
    <row r="745" spans="1:16">
      <c r="A745" s="15">
        <v>330406004</v>
      </c>
      <c r="B745" s="15" t="s">
        <v>3810</v>
      </c>
      <c r="C745" s="15"/>
      <c r="D745" s="15" t="s">
        <v>3807</v>
      </c>
      <c r="E745" s="16" t="s">
        <v>1456</v>
      </c>
      <c r="F745" s="30">
        <v>600</v>
      </c>
      <c r="G745" s="30">
        <v>550</v>
      </c>
      <c r="H745" s="212">
        <f t="shared" si="61"/>
        <v>780</v>
      </c>
      <c r="I745" s="212">
        <f t="shared" si="62"/>
        <v>715</v>
      </c>
      <c r="J745" s="144"/>
    </row>
    <row r="746" spans="1:16">
      <c r="A746" s="15">
        <v>330406005</v>
      </c>
      <c r="B746" s="15" t="s">
        <v>3811</v>
      </c>
      <c r="C746" s="15"/>
      <c r="D746" s="15" t="s">
        <v>3812</v>
      </c>
      <c r="E746" s="16" t="s">
        <v>1456</v>
      </c>
      <c r="F746" s="30">
        <v>1000</v>
      </c>
      <c r="G746" s="30">
        <v>900</v>
      </c>
      <c r="H746" s="212">
        <f t="shared" si="61"/>
        <v>1300</v>
      </c>
      <c r="I746" s="212">
        <f t="shared" si="62"/>
        <v>1170</v>
      </c>
      <c r="J746" s="144"/>
    </row>
    <row r="747" spans="1:16" ht="22.5">
      <c r="A747" s="15">
        <v>330406006</v>
      </c>
      <c r="B747" s="15" t="s">
        <v>3813</v>
      </c>
      <c r="C747" s="15"/>
      <c r="D747" s="15" t="s">
        <v>3814</v>
      </c>
      <c r="E747" s="16" t="s">
        <v>1456</v>
      </c>
      <c r="F747" s="30">
        <v>800</v>
      </c>
      <c r="G747" s="30">
        <v>700</v>
      </c>
      <c r="H747" s="212">
        <f t="shared" si="61"/>
        <v>1040</v>
      </c>
      <c r="I747" s="212">
        <f t="shared" si="62"/>
        <v>910</v>
      </c>
      <c r="J747" s="144"/>
    </row>
    <row r="748" spans="1:16">
      <c r="A748" s="15">
        <v>330406007</v>
      </c>
      <c r="B748" s="15" t="s">
        <v>3815</v>
      </c>
      <c r="C748" s="15"/>
      <c r="D748" s="15"/>
      <c r="E748" s="16" t="s">
        <v>1456</v>
      </c>
      <c r="F748" s="30">
        <v>700</v>
      </c>
      <c r="G748" s="30">
        <v>650</v>
      </c>
      <c r="H748" s="212">
        <f t="shared" si="61"/>
        <v>910</v>
      </c>
      <c r="I748" s="212">
        <f t="shared" si="62"/>
        <v>845</v>
      </c>
      <c r="J748" s="144"/>
    </row>
    <row r="749" spans="1:16">
      <c r="A749" s="15">
        <v>330406008</v>
      </c>
      <c r="B749" s="15" t="s">
        <v>3816</v>
      </c>
      <c r="C749" s="15"/>
      <c r="D749" s="15" t="s">
        <v>3817</v>
      </c>
      <c r="E749" s="16" t="s">
        <v>1456</v>
      </c>
      <c r="F749" s="30">
        <v>1100</v>
      </c>
      <c r="G749" s="30">
        <v>1000</v>
      </c>
      <c r="H749" s="212">
        <f t="shared" si="61"/>
        <v>1430</v>
      </c>
      <c r="I749" s="212">
        <f t="shared" si="62"/>
        <v>1300</v>
      </c>
      <c r="J749" s="144"/>
    </row>
    <row r="750" spans="1:16">
      <c r="A750" s="15">
        <v>330406009</v>
      </c>
      <c r="B750" s="15" t="s">
        <v>3818</v>
      </c>
      <c r="C750" s="15"/>
      <c r="D750" s="15" t="s">
        <v>3814</v>
      </c>
      <c r="E750" s="16" t="s">
        <v>1456</v>
      </c>
      <c r="F750" s="30">
        <v>1000</v>
      </c>
      <c r="G750" s="30">
        <v>900</v>
      </c>
      <c r="H750" s="212">
        <f t="shared" si="61"/>
        <v>1300</v>
      </c>
      <c r="I750" s="212">
        <f t="shared" si="62"/>
        <v>1170</v>
      </c>
      <c r="J750" s="144"/>
    </row>
    <row r="751" spans="1:16" ht="22.5">
      <c r="A751" s="19">
        <v>330406010</v>
      </c>
      <c r="B751" s="19" t="s">
        <v>3819</v>
      </c>
      <c r="C751" s="19"/>
      <c r="D751" s="19" t="s">
        <v>3820</v>
      </c>
      <c r="E751" s="18" t="s">
        <v>1456</v>
      </c>
      <c r="F751" s="31">
        <v>1300</v>
      </c>
      <c r="G751" s="31">
        <v>1200</v>
      </c>
      <c r="H751" s="70">
        <f t="shared" si="61"/>
        <v>1690</v>
      </c>
      <c r="I751" s="70">
        <f t="shared" si="62"/>
        <v>1560</v>
      </c>
      <c r="J751" s="31"/>
    </row>
    <row r="752" spans="1:16" s="40" customFormat="1">
      <c r="A752" s="19">
        <v>330406011</v>
      </c>
      <c r="B752" s="19" t="s">
        <v>3821</v>
      </c>
      <c r="C752" s="19"/>
      <c r="D752" s="19" t="s">
        <v>3814</v>
      </c>
      <c r="E752" s="18" t="s">
        <v>1456</v>
      </c>
      <c r="F752" s="31">
        <v>900</v>
      </c>
      <c r="G752" s="31"/>
      <c r="H752" s="70">
        <f t="shared" si="61"/>
        <v>1170</v>
      </c>
      <c r="I752" s="70">
        <f t="shared" si="62"/>
        <v>0</v>
      </c>
      <c r="J752" s="31"/>
      <c r="P752" s="203"/>
    </row>
    <row r="753" spans="1:16" s="248" customFormat="1">
      <c r="A753" s="19">
        <v>330406012</v>
      </c>
      <c r="B753" s="19" t="s">
        <v>3822</v>
      </c>
      <c r="C753" s="19"/>
      <c r="D753" s="19" t="s">
        <v>3807</v>
      </c>
      <c r="E753" s="18" t="s">
        <v>1456</v>
      </c>
      <c r="F753" s="31">
        <v>700</v>
      </c>
      <c r="G753" s="31">
        <v>650</v>
      </c>
      <c r="H753" s="70">
        <f t="shared" si="61"/>
        <v>910</v>
      </c>
      <c r="I753" s="70">
        <f t="shared" si="62"/>
        <v>845</v>
      </c>
      <c r="J753" s="31"/>
      <c r="P753" s="249"/>
    </row>
    <row r="754" spans="1:16">
      <c r="A754" s="19">
        <v>330406013</v>
      </c>
      <c r="B754" s="19" t="s">
        <v>3823</v>
      </c>
      <c r="C754" s="19"/>
      <c r="D754" s="19" t="s">
        <v>3807</v>
      </c>
      <c r="E754" s="18" t="s">
        <v>1456</v>
      </c>
      <c r="F754" s="21">
        <v>900</v>
      </c>
      <c r="G754" s="21">
        <v>800</v>
      </c>
      <c r="H754" s="70">
        <f t="shared" si="61"/>
        <v>1170</v>
      </c>
      <c r="I754" s="70">
        <f t="shared" si="62"/>
        <v>1040</v>
      </c>
      <c r="J754" s="31"/>
    </row>
    <row r="755" spans="1:16" ht="22.5">
      <c r="A755" s="19">
        <v>330406014</v>
      </c>
      <c r="B755" s="19" t="s">
        <v>3824</v>
      </c>
      <c r="C755" s="19"/>
      <c r="D755" s="19"/>
      <c r="E755" s="18" t="s">
        <v>1456</v>
      </c>
      <c r="F755" s="21">
        <v>900</v>
      </c>
      <c r="G755" s="21">
        <v>800</v>
      </c>
      <c r="H755" s="70">
        <f t="shared" si="61"/>
        <v>1170</v>
      </c>
      <c r="I755" s="70">
        <f t="shared" si="62"/>
        <v>1040</v>
      </c>
      <c r="J755" s="31"/>
    </row>
    <row r="756" spans="1:16" ht="22.5">
      <c r="A756" s="19">
        <v>330406015</v>
      </c>
      <c r="B756" s="19" t="s">
        <v>3825</v>
      </c>
      <c r="C756" s="19"/>
      <c r="D756" s="19" t="s">
        <v>3814</v>
      </c>
      <c r="E756" s="18" t="s">
        <v>1456</v>
      </c>
      <c r="F756" s="21">
        <v>1100</v>
      </c>
      <c r="G756" s="21">
        <v>1000</v>
      </c>
      <c r="H756" s="70">
        <f t="shared" si="61"/>
        <v>1430</v>
      </c>
      <c r="I756" s="70">
        <f t="shared" si="62"/>
        <v>1300</v>
      </c>
      <c r="J756" s="31"/>
    </row>
    <row r="757" spans="1:16" s="40" customFormat="1" ht="33.75">
      <c r="A757" s="19">
        <v>330406016</v>
      </c>
      <c r="B757" s="19" t="s">
        <v>3826</v>
      </c>
      <c r="C757" s="19"/>
      <c r="D757" s="19" t="s">
        <v>3827</v>
      </c>
      <c r="E757" s="18" t="s">
        <v>1456</v>
      </c>
      <c r="F757" s="21">
        <v>1300</v>
      </c>
      <c r="G757" s="21"/>
      <c r="H757" s="70">
        <f t="shared" si="61"/>
        <v>1690</v>
      </c>
      <c r="I757" s="70"/>
      <c r="J757" s="31"/>
      <c r="P757" s="203"/>
    </row>
    <row r="758" spans="1:16" ht="22.5">
      <c r="A758" s="15">
        <v>330406017</v>
      </c>
      <c r="B758" s="15" t="s">
        <v>3828</v>
      </c>
      <c r="C758" s="15"/>
      <c r="D758" s="15" t="s">
        <v>3814</v>
      </c>
      <c r="E758" s="16" t="s">
        <v>1456</v>
      </c>
      <c r="F758" s="17">
        <v>1500</v>
      </c>
      <c r="G758" s="17">
        <v>1350</v>
      </c>
      <c r="H758" s="212">
        <f t="shared" si="61"/>
        <v>1950</v>
      </c>
      <c r="I758" s="212">
        <f t="shared" si="62"/>
        <v>1755</v>
      </c>
      <c r="J758" s="144"/>
    </row>
    <row r="759" spans="1:16">
      <c r="A759" s="15" t="s">
        <v>3829</v>
      </c>
      <c r="B759" s="15" t="s">
        <v>3830</v>
      </c>
      <c r="C759" s="15"/>
      <c r="D759" s="15" t="s">
        <v>3814</v>
      </c>
      <c r="E759" s="16" t="s">
        <v>1456</v>
      </c>
      <c r="F759" s="17">
        <v>1500</v>
      </c>
      <c r="G759" s="17">
        <v>1350</v>
      </c>
      <c r="H759" s="212">
        <f t="shared" si="61"/>
        <v>1950</v>
      </c>
      <c r="I759" s="212">
        <f t="shared" si="62"/>
        <v>1755</v>
      </c>
      <c r="J759" s="144"/>
    </row>
    <row r="760" spans="1:16">
      <c r="A760" s="15" t="s">
        <v>3831</v>
      </c>
      <c r="B760" s="15" t="s">
        <v>3832</v>
      </c>
      <c r="C760" s="15"/>
      <c r="D760" s="15" t="s">
        <v>3814</v>
      </c>
      <c r="E760" s="16" t="s">
        <v>1456</v>
      </c>
      <c r="F760" s="17">
        <v>1500</v>
      </c>
      <c r="G760" s="17">
        <v>1350</v>
      </c>
      <c r="H760" s="212">
        <f t="shared" si="61"/>
        <v>1950</v>
      </c>
      <c r="I760" s="212">
        <f t="shared" si="62"/>
        <v>1755</v>
      </c>
      <c r="J760" s="144"/>
    </row>
    <row r="761" spans="1:16" s="40" customFormat="1" ht="33.75">
      <c r="A761" s="15">
        <v>330406018</v>
      </c>
      <c r="B761" s="15" t="s">
        <v>3833</v>
      </c>
      <c r="C761" s="15"/>
      <c r="D761" s="15" t="s">
        <v>3817</v>
      </c>
      <c r="E761" s="16" t="s">
        <v>1456</v>
      </c>
      <c r="F761" s="17">
        <v>1600</v>
      </c>
      <c r="G761" s="17"/>
      <c r="H761" s="212">
        <f t="shared" si="61"/>
        <v>2080</v>
      </c>
      <c r="I761" s="212"/>
      <c r="J761" s="144"/>
      <c r="P761" s="203"/>
    </row>
    <row r="762" spans="1:16" s="32" customFormat="1">
      <c r="A762" s="19">
        <v>330406019</v>
      </c>
      <c r="B762" s="19" t="s">
        <v>3834</v>
      </c>
      <c r="C762" s="25"/>
      <c r="D762" s="19"/>
      <c r="E762" s="18" t="s">
        <v>1456</v>
      </c>
      <c r="F762" s="21">
        <v>1000</v>
      </c>
      <c r="G762" s="21">
        <v>900</v>
      </c>
      <c r="H762" s="212">
        <f t="shared" si="61"/>
        <v>1300</v>
      </c>
      <c r="I762" s="212">
        <f t="shared" si="62"/>
        <v>1170</v>
      </c>
      <c r="J762" s="144"/>
      <c r="P762" s="204"/>
    </row>
    <row r="763" spans="1:16" s="32" customFormat="1">
      <c r="A763" s="19" t="s">
        <v>3835</v>
      </c>
      <c r="B763" s="19" t="s">
        <v>3836</v>
      </c>
      <c r="C763" s="25"/>
      <c r="D763" s="19"/>
      <c r="E763" s="18" t="s">
        <v>1456</v>
      </c>
      <c r="F763" s="21">
        <v>1000</v>
      </c>
      <c r="G763" s="21">
        <v>900</v>
      </c>
      <c r="H763" s="212">
        <f t="shared" si="61"/>
        <v>1300</v>
      </c>
      <c r="I763" s="212">
        <f t="shared" si="62"/>
        <v>1170</v>
      </c>
      <c r="J763" s="144"/>
      <c r="P763" s="204"/>
    </row>
    <row r="764" spans="1:16" s="32" customFormat="1">
      <c r="A764" s="19" t="s">
        <v>3837</v>
      </c>
      <c r="B764" s="19" t="s">
        <v>3838</v>
      </c>
      <c r="C764" s="25"/>
      <c r="D764" s="19"/>
      <c r="E764" s="18" t="s">
        <v>1456</v>
      </c>
      <c r="F764" s="21">
        <v>1000</v>
      </c>
      <c r="G764" s="21">
        <v>900</v>
      </c>
      <c r="H764" s="212">
        <f t="shared" si="61"/>
        <v>1300</v>
      </c>
      <c r="I764" s="212">
        <f t="shared" si="62"/>
        <v>1170</v>
      </c>
      <c r="J764" s="144"/>
      <c r="P764" s="204"/>
    </row>
    <row r="765" spans="1:16" s="32" customFormat="1">
      <c r="A765" s="19" t="s">
        <v>3839</v>
      </c>
      <c r="B765" s="19" t="s">
        <v>3840</v>
      </c>
      <c r="C765" s="25"/>
      <c r="D765" s="19"/>
      <c r="E765" s="18" t="s">
        <v>1456</v>
      </c>
      <c r="F765" s="21">
        <v>1000</v>
      </c>
      <c r="G765" s="21">
        <v>900</v>
      </c>
      <c r="H765" s="212">
        <f t="shared" si="61"/>
        <v>1300</v>
      </c>
      <c r="I765" s="212">
        <f t="shared" si="62"/>
        <v>1170</v>
      </c>
      <c r="J765" s="144"/>
      <c r="P765" s="204"/>
    </row>
    <row r="766" spans="1:16" s="32" customFormat="1">
      <c r="A766" s="19" t="s">
        <v>3841</v>
      </c>
      <c r="B766" s="19" t="s">
        <v>3842</v>
      </c>
      <c r="C766" s="25"/>
      <c r="D766" s="19"/>
      <c r="E766" s="18" t="s">
        <v>1456</v>
      </c>
      <c r="F766" s="21">
        <v>1000</v>
      </c>
      <c r="G766" s="21">
        <v>900</v>
      </c>
      <c r="H766" s="212">
        <f t="shared" si="61"/>
        <v>1300</v>
      </c>
      <c r="I766" s="212">
        <f t="shared" si="62"/>
        <v>1170</v>
      </c>
      <c r="J766" s="144"/>
      <c r="P766" s="204"/>
    </row>
    <row r="767" spans="1:16" s="32" customFormat="1">
      <c r="A767" s="70">
        <v>330406020</v>
      </c>
      <c r="B767" s="19" t="s">
        <v>3843</v>
      </c>
      <c r="C767" s="25"/>
      <c r="D767" s="19" t="s">
        <v>3844</v>
      </c>
      <c r="E767" s="26" t="s">
        <v>209</v>
      </c>
      <c r="F767" s="27">
        <v>400</v>
      </c>
      <c r="G767" s="27">
        <v>350</v>
      </c>
      <c r="H767" s="212">
        <f t="shared" si="61"/>
        <v>520</v>
      </c>
      <c r="I767" s="212">
        <f t="shared" si="62"/>
        <v>455</v>
      </c>
      <c r="J767" s="144"/>
      <c r="P767" s="204"/>
    </row>
    <row r="768" spans="1:16" s="32" customFormat="1">
      <c r="A768" s="26">
        <v>330406021</v>
      </c>
      <c r="B768" s="19" t="s">
        <v>3845</v>
      </c>
      <c r="C768" s="19"/>
      <c r="D768" s="19"/>
      <c r="E768" s="18" t="s">
        <v>209</v>
      </c>
      <c r="F768" s="21">
        <v>1400</v>
      </c>
      <c r="G768" s="21">
        <v>1200</v>
      </c>
      <c r="H768" s="212">
        <f t="shared" si="61"/>
        <v>1820</v>
      </c>
      <c r="I768" s="212">
        <f t="shared" si="62"/>
        <v>1560</v>
      </c>
      <c r="J768" s="144"/>
      <c r="P768" s="204"/>
    </row>
    <row r="769" spans="1:16" ht="22.5">
      <c r="A769" s="13">
        <v>330407</v>
      </c>
      <c r="B769" s="13" t="s">
        <v>3846</v>
      </c>
      <c r="C769" s="15"/>
      <c r="D769" s="13"/>
      <c r="E769" s="16"/>
      <c r="F769" s="17"/>
      <c r="G769" s="17"/>
      <c r="H769" s="212"/>
      <c r="I769" s="212"/>
      <c r="J769" s="144"/>
    </row>
    <row r="770" spans="1:16" s="32" customFormat="1" ht="22.5">
      <c r="A770" s="19">
        <v>330407001</v>
      </c>
      <c r="B770" s="19" t="s">
        <v>3847</v>
      </c>
      <c r="C770" s="25" t="s">
        <v>3848</v>
      </c>
      <c r="D770" s="19"/>
      <c r="E770" s="18" t="s">
        <v>1456</v>
      </c>
      <c r="F770" s="31">
        <v>320</v>
      </c>
      <c r="G770" s="31">
        <v>280</v>
      </c>
      <c r="H770" s="212">
        <f>ROUND(F770*1.3,0)</f>
        <v>416</v>
      </c>
      <c r="I770" s="212">
        <f>ROUND(G770*1.3,0)</f>
        <v>364</v>
      </c>
      <c r="J770" s="144"/>
      <c r="P770" s="204"/>
    </row>
    <row r="771" spans="1:16" s="32" customFormat="1">
      <c r="A771" s="19" t="s">
        <v>3849</v>
      </c>
      <c r="B771" s="19" t="s">
        <v>3850</v>
      </c>
      <c r="C771" s="25"/>
      <c r="D771" s="19" t="s">
        <v>206</v>
      </c>
      <c r="E771" s="18" t="s">
        <v>1456</v>
      </c>
      <c r="F771" s="31">
        <v>320</v>
      </c>
      <c r="G771" s="31">
        <v>280</v>
      </c>
      <c r="H771" s="212">
        <f>ROUND(F771*1.3,0)</f>
        <v>416</v>
      </c>
      <c r="I771" s="212">
        <f>ROUND(G771*1.3,0)</f>
        <v>364</v>
      </c>
      <c r="J771" s="144"/>
      <c r="P771" s="204"/>
    </row>
    <row r="772" spans="1:16" ht="33.75">
      <c r="A772" s="15">
        <v>330407002</v>
      </c>
      <c r="B772" s="15" t="s">
        <v>3851</v>
      </c>
      <c r="C772" s="15"/>
      <c r="D772" s="15" t="s">
        <v>3852</v>
      </c>
      <c r="E772" s="16" t="s">
        <v>1456</v>
      </c>
      <c r="F772" s="30">
        <v>1100</v>
      </c>
      <c r="G772" s="30">
        <v>1000</v>
      </c>
      <c r="H772" s="212">
        <f t="shared" si="61"/>
        <v>1430</v>
      </c>
      <c r="I772" s="212">
        <f t="shared" si="62"/>
        <v>1300</v>
      </c>
      <c r="J772" s="144"/>
    </row>
    <row r="773" spans="1:16">
      <c r="A773" s="15">
        <v>330407003</v>
      </c>
      <c r="B773" s="15" t="s">
        <v>3853</v>
      </c>
      <c r="C773" s="15"/>
      <c r="D773" s="15" t="s">
        <v>3854</v>
      </c>
      <c r="E773" s="16" t="s">
        <v>1456</v>
      </c>
      <c r="F773" s="30">
        <v>1100</v>
      </c>
      <c r="G773" s="30">
        <v>1000</v>
      </c>
      <c r="H773" s="212">
        <f t="shared" si="61"/>
        <v>1430</v>
      </c>
      <c r="I773" s="212">
        <f t="shared" si="62"/>
        <v>1300</v>
      </c>
      <c r="J773" s="144"/>
    </row>
    <row r="774" spans="1:16" ht="22.5">
      <c r="A774" s="15">
        <v>330407004</v>
      </c>
      <c r="B774" s="15" t="s">
        <v>3855</v>
      </c>
      <c r="C774" s="15" t="s">
        <v>3856</v>
      </c>
      <c r="D774" s="15" t="s">
        <v>3857</v>
      </c>
      <c r="E774" s="16" t="s">
        <v>1456</v>
      </c>
      <c r="F774" s="30">
        <v>1500</v>
      </c>
      <c r="G774" s="30">
        <v>1400</v>
      </c>
      <c r="H774" s="212">
        <f t="shared" si="61"/>
        <v>1950</v>
      </c>
      <c r="I774" s="212">
        <f t="shared" si="62"/>
        <v>1820</v>
      </c>
      <c r="J774" s="144" t="s">
        <v>3398</v>
      </c>
    </row>
    <row r="775" spans="1:16" s="32" customFormat="1" ht="56.25">
      <c r="A775" s="19">
        <v>330407005</v>
      </c>
      <c r="B775" s="19" t="s">
        <v>3858</v>
      </c>
      <c r="C775" s="19" t="s">
        <v>3859</v>
      </c>
      <c r="D775" s="19" t="s">
        <v>3860</v>
      </c>
      <c r="E775" s="18" t="s">
        <v>1456</v>
      </c>
      <c r="F775" s="31">
        <v>1000</v>
      </c>
      <c r="G775" s="31">
        <v>900</v>
      </c>
      <c r="H775" s="212">
        <f t="shared" si="61"/>
        <v>1300</v>
      </c>
      <c r="I775" s="212">
        <f t="shared" si="62"/>
        <v>1170</v>
      </c>
      <c r="J775" s="144" t="s">
        <v>3398</v>
      </c>
      <c r="P775" s="204"/>
    </row>
    <row r="776" spans="1:16" s="32" customFormat="1">
      <c r="A776" s="19">
        <v>330407006</v>
      </c>
      <c r="B776" s="19" t="s">
        <v>3861</v>
      </c>
      <c r="C776" s="19"/>
      <c r="D776" s="19" t="s">
        <v>3862</v>
      </c>
      <c r="E776" s="18" t="s">
        <v>1456</v>
      </c>
      <c r="F776" s="31">
        <v>600</v>
      </c>
      <c r="G776" s="31"/>
      <c r="H776" s="212">
        <f t="shared" si="61"/>
        <v>780</v>
      </c>
      <c r="I776" s="212"/>
      <c r="J776" s="144"/>
      <c r="P776" s="204"/>
    </row>
    <row r="777" spans="1:16" s="32" customFormat="1">
      <c r="A777" s="19">
        <v>330407007</v>
      </c>
      <c r="B777" s="19" t="s">
        <v>3863</v>
      </c>
      <c r="C777" s="19"/>
      <c r="D777" s="19"/>
      <c r="E777" s="18" t="s">
        <v>1456</v>
      </c>
      <c r="F777" s="31">
        <v>600</v>
      </c>
      <c r="G777" s="31"/>
      <c r="H777" s="212">
        <f t="shared" si="61"/>
        <v>780</v>
      </c>
      <c r="I777" s="212"/>
      <c r="J777" s="144"/>
      <c r="P777" s="204"/>
    </row>
    <row r="778" spans="1:16">
      <c r="A778" s="15">
        <v>330407008</v>
      </c>
      <c r="B778" s="15" t="s">
        <v>3864</v>
      </c>
      <c r="C778" s="15"/>
      <c r="D778" s="15"/>
      <c r="E778" s="16" t="s">
        <v>1456</v>
      </c>
      <c r="F778" s="63">
        <v>1000</v>
      </c>
      <c r="G778" s="63">
        <v>900</v>
      </c>
      <c r="H778" s="212">
        <f t="shared" si="61"/>
        <v>1300</v>
      </c>
      <c r="I778" s="212">
        <f t="shared" si="62"/>
        <v>1170</v>
      </c>
      <c r="J778" s="144"/>
    </row>
    <row r="779" spans="1:16" s="40" customFormat="1">
      <c r="A779" s="15">
        <v>330407009</v>
      </c>
      <c r="B779" s="15" t="s">
        <v>3865</v>
      </c>
      <c r="C779" s="15"/>
      <c r="D779" s="15"/>
      <c r="E779" s="16" t="s">
        <v>1456</v>
      </c>
      <c r="F779" s="63">
        <v>1000</v>
      </c>
      <c r="G779" s="63">
        <v>900</v>
      </c>
      <c r="H779" s="212">
        <f t="shared" si="61"/>
        <v>1300</v>
      </c>
      <c r="I779" s="212">
        <f t="shared" si="62"/>
        <v>1170</v>
      </c>
      <c r="J779" s="144"/>
      <c r="P779" s="203"/>
    </row>
    <row r="780" spans="1:16" s="40" customFormat="1">
      <c r="A780" s="15">
        <v>330407010</v>
      </c>
      <c r="B780" s="15" t="s">
        <v>3866</v>
      </c>
      <c r="C780" s="15"/>
      <c r="D780" s="15"/>
      <c r="E780" s="16" t="s">
        <v>1456</v>
      </c>
      <c r="F780" s="63">
        <v>1100</v>
      </c>
      <c r="G780" s="63">
        <v>1000</v>
      </c>
      <c r="H780" s="212">
        <f t="shared" si="61"/>
        <v>1430</v>
      </c>
      <c r="I780" s="212">
        <f t="shared" si="62"/>
        <v>1300</v>
      </c>
      <c r="J780" s="144"/>
      <c r="P780" s="203"/>
    </row>
    <row r="781" spans="1:16" s="40" customFormat="1">
      <c r="A781" s="15">
        <v>330407011</v>
      </c>
      <c r="B781" s="15" t="s">
        <v>3867</v>
      </c>
      <c r="C781" s="15"/>
      <c r="D781" s="15"/>
      <c r="E781" s="16" t="s">
        <v>1456</v>
      </c>
      <c r="F781" s="63">
        <v>1100</v>
      </c>
      <c r="G781" s="63">
        <v>1000</v>
      </c>
      <c r="H781" s="212">
        <f t="shared" si="61"/>
        <v>1430</v>
      </c>
      <c r="I781" s="212">
        <f t="shared" si="62"/>
        <v>1300</v>
      </c>
      <c r="J781" s="144"/>
      <c r="P781" s="203"/>
    </row>
    <row r="782" spans="1:16" ht="22.5">
      <c r="A782" s="15">
        <v>330407012</v>
      </c>
      <c r="B782" s="15" t="s">
        <v>3868</v>
      </c>
      <c r="C782" s="15" t="s">
        <v>3869</v>
      </c>
      <c r="D782" s="15" t="s">
        <v>3857</v>
      </c>
      <c r="E782" s="16" t="s">
        <v>1456</v>
      </c>
      <c r="F782" s="30">
        <v>800</v>
      </c>
      <c r="G782" s="30">
        <v>700</v>
      </c>
      <c r="H782" s="212">
        <f t="shared" si="61"/>
        <v>1040</v>
      </c>
      <c r="I782" s="212">
        <f t="shared" si="62"/>
        <v>910</v>
      </c>
      <c r="J782" s="144"/>
    </row>
    <row r="783" spans="1:16">
      <c r="A783" s="15">
        <v>330407013</v>
      </c>
      <c r="B783" s="15" t="s">
        <v>3870</v>
      </c>
      <c r="C783" s="15"/>
      <c r="D783" s="15"/>
      <c r="E783" s="16" t="s">
        <v>1456</v>
      </c>
      <c r="F783" s="30">
        <v>400</v>
      </c>
      <c r="G783" s="30">
        <v>360</v>
      </c>
      <c r="H783" s="212">
        <f t="shared" si="61"/>
        <v>520</v>
      </c>
      <c r="I783" s="212">
        <f t="shared" si="62"/>
        <v>468</v>
      </c>
      <c r="J783" s="144"/>
    </row>
    <row r="784" spans="1:16">
      <c r="A784" s="15">
        <v>330407014</v>
      </c>
      <c r="B784" s="15" t="s">
        <v>3871</v>
      </c>
      <c r="C784" s="15"/>
      <c r="D784" s="15"/>
      <c r="E784" s="16" t="s">
        <v>209</v>
      </c>
      <c r="F784" s="30">
        <v>550</v>
      </c>
      <c r="G784" s="30">
        <v>500</v>
      </c>
      <c r="H784" s="212">
        <f t="shared" si="61"/>
        <v>715</v>
      </c>
      <c r="I784" s="212">
        <f t="shared" si="62"/>
        <v>650</v>
      </c>
      <c r="J784" s="144"/>
    </row>
    <row r="785" spans="1:16">
      <c r="A785" s="13">
        <v>330408</v>
      </c>
      <c r="B785" s="13" t="s">
        <v>3872</v>
      </c>
      <c r="C785" s="15"/>
      <c r="D785" s="15"/>
      <c r="E785" s="16"/>
      <c r="F785" s="30"/>
      <c r="G785" s="30"/>
      <c r="H785" s="212"/>
      <c r="I785" s="212"/>
      <c r="J785" s="144"/>
    </row>
    <row r="786" spans="1:16" ht="56.25">
      <c r="A786" s="15">
        <v>330408001</v>
      </c>
      <c r="B786" s="15" t="s">
        <v>3873</v>
      </c>
      <c r="C786" s="15" t="s">
        <v>3874</v>
      </c>
      <c r="D786" s="15"/>
      <c r="E786" s="16" t="s">
        <v>3875</v>
      </c>
      <c r="F786" s="30">
        <v>450</v>
      </c>
      <c r="G786" s="30">
        <v>400</v>
      </c>
      <c r="H786" s="212">
        <f t="shared" si="61"/>
        <v>585</v>
      </c>
      <c r="I786" s="212">
        <f t="shared" si="62"/>
        <v>520</v>
      </c>
      <c r="J786" s="144" t="s">
        <v>3399</v>
      </c>
    </row>
    <row r="787" spans="1:16" ht="67.5">
      <c r="A787" s="15">
        <v>330408002</v>
      </c>
      <c r="B787" s="15" t="s">
        <v>3876</v>
      </c>
      <c r="C787" s="15" t="s">
        <v>3877</v>
      </c>
      <c r="D787" s="15"/>
      <c r="E787" s="16" t="s">
        <v>3875</v>
      </c>
      <c r="F787" s="30">
        <v>450</v>
      </c>
      <c r="G787" s="30">
        <v>400</v>
      </c>
      <c r="H787" s="212">
        <f t="shared" si="61"/>
        <v>585</v>
      </c>
      <c r="I787" s="212">
        <f t="shared" si="62"/>
        <v>520</v>
      </c>
      <c r="J787" s="144" t="s">
        <v>3400</v>
      </c>
    </row>
    <row r="788" spans="1:16" ht="33.75">
      <c r="A788" s="15">
        <v>330408003</v>
      </c>
      <c r="B788" s="15" t="s">
        <v>3878</v>
      </c>
      <c r="C788" s="15" t="s">
        <v>3879</v>
      </c>
      <c r="D788" s="15"/>
      <c r="E788" s="16" t="s">
        <v>1456</v>
      </c>
      <c r="F788" s="30">
        <v>550</v>
      </c>
      <c r="G788" s="30">
        <v>500</v>
      </c>
      <c r="H788" s="212">
        <f t="shared" si="61"/>
        <v>715</v>
      </c>
      <c r="I788" s="212">
        <f t="shared" si="62"/>
        <v>650</v>
      </c>
      <c r="J788" s="144" t="s">
        <v>3401</v>
      </c>
    </row>
    <row r="789" spans="1:16">
      <c r="A789" s="15">
        <v>330408004</v>
      </c>
      <c r="B789" s="15" t="s">
        <v>3880</v>
      </c>
      <c r="C789" s="15"/>
      <c r="D789" s="15"/>
      <c r="E789" s="16" t="s">
        <v>1456</v>
      </c>
      <c r="F789" s="30">
        <v>550</v>
      </c>
      <c r="G789" s="30">
        <v>500</v>
      </c>
      <c r="H789" s="212">
        <f t="shared" si="61"/>
        <v>715</v>
      </c>
      <c r="I789" s="212">
        <f t="shared" si="62"/>
        <v>650</v>
      </c>
      <c r="J789" s="144"/>
    </row>
    <row r="790" spans="1:16">
      <c r="A790" s="13">
        <v>330409</v>
      </c>
      <c r="B790" s="13" t="s">
        <v>3881</v>
      </c>
      <c r="C790" s="15"/>
      <c r="D790" s="15"/>
      <c r="E790" s="16"/>
      <c r="F790" s="30"/>
      <c r="G790" s="30"/>
      <c r="H790" s="212"/>
      <c r="I790" s="212"/>
      <c r="J790" s="144"/>
    </row>
    <row r="791" spans="1:16">
      <c r="A791" s="15">
        <v>330409001</v>
      </c>
      <c r="B791" s="15" t="s">
        <v>3882</v>
      </c>
      <c r="C791" s="15"/>
      <c r="D791" s="15"/>
      <c r="E791" s="16" t="s">
        <v>1456</v>
      </c>
      <c r="F791" s="30">
        <v>600</v>
      </c>
      <c r="G791" s="30">
        <v>550</v>
      </c>
      <c r="H791" s="212">
        <f t="shared" si="61"/>
        <v>780</v>
      </c>
      <c r="I791" s="212">
        <f t="shared" si="62"/>
        <v>715</v>
      </c>
      <c r="J791" s="144"/>
    </row>
    <row r="792" spans="1:16">
      <c r="A792" s="15">
        <v>330409002</v>
      </c>
      <c r="B792" s="15" t="s">
        <v>3883</v>
      </c>
      <c r="C792" s="15"/>
      <c r="D792" s="15"/>
      <c r="E792" s="16" t="s">
        <v>1456</v>
      </c>
      <c r="F792" s="30">
        <v>650</v>
      </c>
      <c r="G792" s="30">
        <v>600</v>
      </c>
      <c r="H792" s="212">
        <f t="shared" si="61"/>
        <v>845</v>
      </c>
      <c r="I792" s="212">
        <f t="shared" si="62"/>
        <v>780</v>
      </c>
      <c r="J792" s="144"/>
    </row>
    <row r="793" spans="1:16">
      <c r="A793" s="15">
        <v>330409003</v>
      </c>
      <c r="B793" s="15" t="s">
        <v>3884</v>
      </c>
      <c r="C793" s="15"/>
      <c r="D793" s="15"/>
      <c r="E793" s="16" t="s">
        <v>1456</v>
      </c>
      <c r="F793" s="17">
        <v>600</v>
      </c>
      <c r="G793" s="17">
        <v>550</v>
      </c>
      <c r="H793" s="212">
        <f t="shared" si="61"/>
        <v>780</v>
      </c>
      <c r="I793" s="212">
        <f t="shared" si="62"/>
        <v>715</v>
      </c>
      <c r="J793" s="144"/>
    </row>
    <row r="794" spans="1:16">
      <c r="A794" s="15">
        <v>330409004</v>
      </c>
      <c r="B794" s="15" t="s">
        <v>3885</v>
      </c>
      <c r="C794" s="15"/>
      <c r="D794" s="15"/>
      <c r="E794" s="16" t="s">
        <v>1456</v>
      </c>
      <c r="F794" s="17">
        <v>500</v>
      </c>
      <c r="G794" s="17">
        <v>450</v>
      </c>
      <c r="H794" s="212">
        <f t="shared" si="61"/>
        <v>650</v>
      </c>
      <c r="I794" s="212">
        <f t="shared" si="62"/>
        <v>585</v>
      </c>
      <c r="J794" s="144"/>
    </row>
    <row r="795" spans="1:16" s="32" customFormat="1" ht="22.5">
      <c r="A795" s="19">
        <v>330409005</v>
      </c>
      <c r="B795" s="19" t="s">
        <v>3886</v>
      </c>
      <c r="C795" s="19" t="s">
        <v>3887</v>
      </c>
      <c r="D795" s="19"/>
      <c r="E795" s="18" t="s">
        <v>1456</v>
      </c>
      <c r="F795" s="21">
        <v>700</v>
      </c>
      <c r="G795" s="21">
        <v>630</v>
      </c>
      <c r="H795" s="212">
        <f t="shared" si="61"/>
        <v>910</v>
      </c>
      <c r="I795" s="212">
        <f t="shared" si="62"/>
        <v>819</v>
      </c>
      <c r="J795" s="144"/>
      <c r="P795" s="204"/>
    </row>
    <row r="796" spans="1:16" s="40" customFormat="1">
      <c r="A796" s="15">
        <v>330409006</v>
      </c>
      <c r="B796" s="15" t="s">
        <v>3888</v>
      </c>
      <c r="C796" s="15"/>
      <c r="D796" s="15"/>
      <c r="E796" s="16" t="s">
        <v>1456</v>
      </c>
      <c r="F796" s="17">
        <v>450</v>
      </c>
      <c r="G796" s="17">
        <v>400</v>
      </c>
      <c r="H796" s="212">
        <f t="shared" ref="H796:H847" si="63">ROUND(F796*1.3,0)</f>
        <v>585</v>
      </c>
      <c r="I796" s="212">
        <f t="shared" ref="I796:I847" si="64">ROUND(G796*1.3,0)</f>
        <v>520</v>
      </c>
      <c r="J796" s="144"/>
      <c r="P796" s="203"/>
    </row>
    <row r="797" spans="1:16">
      <c r="A797" s="15">
        <v>330409007</v>
      </c>
      <c r="B797" s="15" t="s">
        <v>3889</v>
      </c>
      <c r="C797" s="15"/>
      <c r="D797" s="15" t="s">
        <v>3890</v>
      </c>
      <c r="E797" s="16" t="s">
        <v>1456</v>
      </c>
      <c r="F797" s="17">
        <v>350</v>
      </c>
      <c r="G797" s="17">
        <v>320</v>
      </c>
      <c r="H797" s="212">
        <f t="shared" si="63"/>
        <v>455</v>
      </c>
      <c r="I797" s="212">
        <f t="shared" si="64"/>
        <v>416</v>
      </c>
      <c r="J797" s="144"/>
    </row>
    <row r="798" spans="1:16">
      <c r="A798" s="15">
        <v>330409008</v>
      </c>
      <c r="B798" s="15" t="s">
        <v>3891</v>
      </c>
      <c r="C798" s="15"/>
      <c r="D798" s="15"/>
      <c r="E798" s="16" t="s">
        <v>1456</v>
      </c>
      <c r="F798" s="17">
        <v>400</v>
      </c>
      <c r="G798" s="17">
        <v>370</v>
      </c>
      <c r="H798" s="212">
        <f t="shared" si="63"/>
        <v>520</v>
      </c>
      <c r="I798" s="212">
        <f t="shared" si="64"/>
        <v>481</v>
      </c>
      <c r="J798" s="144"/>
    </row>
    <row r="799" spans="1:16">
      <c r="A799" s="15">
        <v>330409009</v>
      </c>
      <c r="B799" s="15" t="s">
        <v>3892</v>
      </c>
      <c r="C799" s="15" t="s">
        <v>3893</v>
      </c>
      <c r="D799" s="15" t="s">
        <v>3890</v>
      </c>
      <c r="E799" s="16" t="s">
        <v>1456</v>
      </c>
      <c r="F799" s="17">
        <v>700</v>
      </c>
      <c r="G799" s="17">
        <v>650</v>
      </c>
      <c r="H799" s="212">
        <f t="shared" si="63"/>
        <v>910</v>
      </c>
      <c r="I799" s="212">
        <f t="shared" si="64"/>
        <v>845</v>
      </c>
      <c r="J799" s="144"/>
    </row>
    <row r="800" spans="1:16">
      <c r="A800" s="15">
        <v>330409013</v>
      </c>
      <c r="B800" s="15" t="s">
        <v>3894</v>
      </c>
      <c r="C800" s="15"/>
      <c r="D800" s="15"/>
      <c r="E800" s="16" t="s">
        <v>1456</v>
      </c>
      <c r="F800" s="63">
        <v>200</v>
      </c>
      <c r="G800" s="63">
        <v>180</v>
      </c>
      <c r="H800" s="212">
        <f t="shared" si="63"/>
        <v>260</v>
      </c>
      <c r="I800" s="212">
        <f t="shared" si="64"/>
        <v>234</v>
      </c>
      <c r="J800" s="146"/>
    </row>
    <row r="801" spans="1:16" s="32" customFormat="1" ht="33.75">
      <c r="A801" s="19">
        <v>330409014</v>
      </c>
      <c r="B801" s="19" t="s">
        <v>3895</v>
      </c>
      <c r="C801" s="19" t="s">
        <v>3896</v>
      </c>
      <c r="D801" s="19"/>
      <c r="E801" s="18" t="s">
        <v>209</v>
      </c>
      <c r="F801" s="64">
        <v>600</v>
      </c>
      <c r="G801" s="64">
        <v>550</v>
      </c>
      <c r="H801" s="212">
        <f t="shared" si="63"/>
        <v>780</v>
      </c>
      <c r="I801" s="212">
        <f t="shared" si="64"/>
        <v>715</v>
      </c>
      <c r="J801" s="144" t="s">
        <v>3402</v>
      </c>
      <c r="P801" s="204"/>
    </row>
    <row r="802" spans="1:16" ht="15.75" customHeight="1">
      <c r="A802" s="15">
        <v>330409015</v>
      </c>
      <c r="B802" s="15" t="s">
        <v>3897</v>
      </c>
      <c r="C802" s="15" t="s">
        <v>491</v>
      </c>
      <c r="D802" s="15"/>
      <c r="E802" s="16" t="s">
        <v>1456</v>
      </c>
      <c r="F802" s="63">
        <v>600</v>
      </c>
      <c r="G802" s="63">
        <v>550</v>
      </c>
      <c r="H802" s="212">
        <f t="shared" si="63"/>
        <v>780</v>
      </c>
      <c r="I802" s="212">
        <f t="shared" si="64"/>
        <v>715</v>
      </c>
      <c r="J802" s="144"/>
    </row>
    <row r="803" spans="1:16" s="40" customFormat="1" ht="22.5">
      <c r="A803" s="15">
        <v>330409016</v>
      </c>
      <c r="B803" s="15" t="s">
        <v>3898</v>
      </c>
      <c r="C803" s="15"/>
      <c r="D803" s="15"/>
      <c r="E803" s="16" t="s">
        <v>1456</v>
      </c>
      <c r="F803" s="63">
        <v>800</v>
      </c>
      <c r="G803" s="63">
        <v>720</v>
      </c>
      <c r="H803" s="212">
        <f t="shared" si="63"/>
        <v>1040</v>
      </c>
      <c r="I803" s="212">
        <f t="shared" si="64"/>
        <v>936</v>
      </c>
      <c r="J803" s="144"/>
      <c r="P803" s="203"/>
    </row>
    <row r="804" spans="1:16">
      <c r="A804" s="15">
        <v>330409017</v>
      </c>
      <c r="B804" s="15" t="s">
        <v>3899</v>
      </c>
      <c r="C804" s="15"/>
      <c r="D804" s="15" t="s">
        <v>3890</v>
      </c>
      <c r="E804" s="16" t="s">
        <v>1456</v>
      </c>
      <c r="F804" s="63">
        <v>500</v>
      </c>
      <c r="G804" s="63">
        <v>450</v>
      </c>
      <c r="H804" s="212">
        <f t="shared" si="63"/>
        <v>650</v>
      </c>
      <c r="I804" s="212">
        <f t="shared" si="64"/>
        <v>585</v>
      </c>
      <c r="J804" s="144"/>
    </row>
    <row r="805" spans="1:16" s="40" customFormat="1">
      <c r="A805" s="15">
        <v>330409018</v>
      </c>
      <c r="B805" s="15" t="s">
        <v>3900</v>
      </c>
      <c r="C805" s="15"/>
      <c r="D805" s="15" t="s">
        <v>3901</v>
      </c>
      <c r="E805" s="16" t="s">
        <v>1456</v>
      </c>
      <c r="F805" s="63">
        <v>500</v>
      </c>
      <c r="G805" s="63"/>
      <c r="H805" s="212">
        <f t="shared" si="63"/>
        <v>650</v>
      </c>
      <c r="I805" s="212"/>
      <c r="J805" s="144"/>
      <c r="P805" s="203"/>
    </row>
    <row r="806" spans="1:16" s="32" customFormat="1" ht="22.5">
      <c r="A806" s="19">
        <v>330409019</v>
      </c>
      <c r="B806" s="19" t="s">
        <v>3902</v>
      </c>
      <c r="C806" s="25" t="s">
        <v>3903</v>
      </c>
      <c r="D806" s="19" t="s">
        <v>3904</v>
      </c>
      <c r="E806" s="18" t="s">
        <v>1456</v>
      </c>
      <c r="F806" s="64">
        <v>550</v>
      </c>
      <c r="G806" s="64">
        <v>500</v>
      </c>
      <c r="H806" s="212">
        <f t="shared" si="63"/>
        <v>715</v>
      </c>
      <c r="I806" s="212">
        <f t="shared" si="64"/>
        <v>650</v>
      </c>
      <c r="J806" s="144"/>
      <c r="P806" s="204"/>
    </row>
    <row r="807" spans="1:16" s="40" customFormat="1">
      <c r="A807" s="15">
        <v>330409020</v>
      </c>
      <c r="B807" s="15" t="s">
        <v>3905</v>
      </c>
      <c r="C807" s="15"/>
      <c r="D807" s="15" t="s">
        <v>3906</v>
      </c>
      <c r="E807" s="16" t="s">
        <v>1456</v>
      </c>
      <c r="F807" s="63">
        <v>650</v>
      </c>
      <c r="G807" s="63">
        <v>600</v>
      </c>
      <c r="H807" s="212">
        <f t="shared" si="63"/>
        <v>845</v>
      </c>
      <c r="I807" s="212">
        <f t="shared" si="64"/>
        <v>780</v>
      </c>
      <c r="J807" s="144"/>
      <c r="P807" s="203"/>
    </row>
    <row r="808" spans="1:16">
      <c r="A808" s="15">
        <v>330409021</v>
      </c>
      <c r="B808" s="15" t="s">
        <v>3907</v>
      </c>
      <c r="C808" s="15"/>
      <c r="D808" s="15"/>
      <c r="E808" s="16" t="s">
        <v>1456</v>
      </c>
      <c r="F808" s="63">
        <v>500</v>
      </c>
      <c r="G808" s="63">
        <v>450</v>
      </c>
      <c r="H808" s="212">
        <f t="shared" si="63"/>
        <v>650</v>
      </c>
      <c r="I808" s="212">
        <f t="shared" si="64"/>
        <v>585</v>
      </c>
      <c r="J808" s="144"/>
    </row>
    <row r="809" spans="1:16">
      <c r="A809" s="15">
        <v>330409022</v>
      </c>
      <c r="B809" s="15" t="s">
        <v>3908</v>
      </c>
      <c r="C809" s="15"/>
      <c r="D809" s="15"/>
      <c r="E809" s="16" t="s">
        <v>3726</v>
      </c>
      <c r="F809" s="63">
        <v>450</v>
      </c>
      <c r="G809" s="63">
        <v>400</v>
      </c>
      <c r="H809" s="212">
        <f t="shared" si="63"/>
        <v>585</v>
      </c>
      <c r="I809" s="212">
        <f t="shared" si="64"/>
        <v>520</v>
      </c>
      <c r="J809" s="144"/>
    </row>
    <row r="810" spans="1:16">
      <c r="A810" s="15">
        <v>330409023</v>
      </c>
      <c r="B810" s="15" t="s">
        <v>3909</v>
      </c>
      <c r="C810" s="15"/>
      <c r="D810" s="15"/>
      <c r="E810" s="16" t="s">
        <v>209</v>
      </c>
      <c r="F810" s="63">
        <v>500</v>
      </c>
      <c r="G810" s="63">
        <v>450</v>
      </c>
      <c r="H810" s="212">
        <f t="shared" si="63"/>
        <v>650</v>
      </c>
      <c r="I810" s="212">
        <f t="shared" si="64"/>
        <v>585</v>
      </c>
      <c r="J810" s="144"/>
    </row>
    <row r="811" spans="1:16">
      <c r="A811" s="15">
        <v>330409024</v>
      </c>
      <c r="B811" s="15" t="s">
        <v>3910</v>
      </c>
      <c r="C811" s="15"/>
      <c r="D811" s="15"/>
      <c r="E811" s="16" t="s">
        <v>1456</v>
      </c>
      <c r="F811" s="63">
        <v>500</v>
      </c>
      <c r="G811" s="63">
        <v>450</v>
      </c>
      <c r="H811" s="212">
        <f t="shared" si="63"/>
        <v>650</v>
      </c>
      <c r="I811" s="212">
        <f t="shared" si="64"/>
        <v>585</v>
      </c>
      <c r="J811" s="144"/>
    </row>
    <row r="812" spans="1:16">
      <c r="A812" s="13">
        <v>3305</v>
      </c>
      <c r="B812" s="13" t="s">
        <v>3911</v>
      </c>
      <c r="C812" s="15"/>
      <c r="D812" s="15"/>
      <c r="E812" s="16"/>
      <c r="F812" s="30"/>
      <c r="G812" s="30"/>
      <c r="H812" s="212"/>
      <c r="I812" s="212"/>
      <c r="J812" s="144"/>
    </row>
    <row r="813" spans="1:16">
      <c r="A813" s="13">
        <v>330501</v>
      </c>
      <c r="B813" s="13" t="s">
        <v>3912</v>
      </c>
      <c r="C813" s="15"/>
      <c r="D813" s="15"/>
      <c r="E813" s="16"/>
      <c r="F813" s="30"/>
      <c r="G813" s="30"/>
      <c r="H813" s="212"/>
      <c r="I813" s="212"/>
      <c r="J813" s="144"/>
    </row>
    <row r="814" spans="1:16" s="32" customFormat="1" ht="22.5">
      <c r="A814" s="19">
        <v>330501001</v>
      </c>
      <c r="B814" s="19" t="s">
        <v>3913</v>
      </c>
      <c r="C814" s="19" t="s">
        <v>3914</v>
      </c>
      <c r="D814" s="19"/>
      <c r="E814" s="18" t="s">
        <v>1456</v>
      </c>
      <c r="F814" s="64">
        <v>280</v>
      </c>
      <c r="G814" s="64">
        <v>250</v>
      </c>
      <c r="H814" s="212">
        <f t="shared" si="63"/>
        <v>364</v>
      </c>
      <c r="I814" s="212">
        <f t="shared" si="64"/>
        <v>325</v>
      </c>
      <c r="J814" s="144"/>
      <c r="P814" s="204"/>
    </row>
    <row r="815" spans="1:16">
      <c r="A815" s="15">
        <v>330501002</v>
      </c>
      <c r="B815" s="15" t="s">
        <v>3915</v>
      </c>
      <c r="C815" s="15"/>
      <c r="D815" s="15"/>
      <c r="E815" s="16" t="s">
        <v>1456</v>
      </c>
      <c r="F815" s="63">
        <v>80</v>
      </c>
      <c r="G815" s="63">
        <v>70</v>
      </c>
      <c r="H815" s="212">
        <f t="shared" si="63"/>
        <v>104</v>
      </c>
      <c r="I815" s="212">
        <f t="shared" si="64"/>
        <v>91</v>
      </c>
      <c r="J815" s="144"/>
    </row>
    <row r="816" spans="1:16">
      <c r="A816" s="15">
        <v>330501003</v>
      </c>
      <c r="B816" s="15" t="s">
        <v>3916</v>
      </c>
      <c r="C816" s="15"/>
      <c r="D816" s="15"/>
      <c r="E816" s="16" t="s">
        <v>1456</v>
      </c>
      <c r="F816" s="63">
        <v>400</v>
      </c>
      <c r="G816" s="63">
        <v>360</v>
      </c>
      <c r="H816" s="212">
        <f t="shared" si="63"/>
        <v>520</v>
      </c>
      <c r="I816" s="212">
        <f t="shared" si="64"/>
        <v>468</v>
      </c>
      <c r="J816" s="144"/>
    </row>
    <row r="817" spans="1:10">
      <c r="A817" s="15">
        <v>330501004</v>
      </c>
      <c r="B817" s="15" t="s">
        <v>3917</v>
      </c>
      <c r="C817" s="15"/>
      <c r="D817" s="15"/>
      <c r="E817" s="16" t="s">
        <v>1456</v>
      </c>
      <c r="F817" s="63">
        <v>550</v>
      </c>
      <c r="G817" s="63">
        <v>500</v>
      </c>
      <c r="H817" s="212">
        <f t="shared" si="63"/>
        <v>715</v>
      </c>
      <c r="I817" s="212">
        <f t="shared" si="64"/>
        <v>650</v>
      </c>
      <c r="J817" s="144"/>
    </row>
    <row r="818" spans="1:10">
      <c r="A818" s="15">
        <v>330501005</v>
      </c>
      <c r="B818" s="15" t="s">
        <v>3918</v>
      </c>
      <c r="C818" s="15"/>
      <c r="D818" s="15"/>
      <c r="E818" s="16" t="s">
        <v>1456</v>
      </c>
      <c r="F818" s="63">
        <v>300</v>
      </c>
      <c r="G818" s="63">
        <v>270</v>
      </c>
      <c r="H818" s="212">
        <f t="shared" si="63"/>
        <v>390</v>
      </c>
      <c r="I818" s="212">
        <f t="shared" si="64"/>
        <v>351</v>
      </c>
      <c r="J818" s="144"/>
    </row>
    <row r="819" spans="1:10">
      <c r="A819" s="15">
        <v>330501006</v>
      </c>
      <c r="B819" s="15" t="s">
        <v>3919</v>
      </c>
      <c r="C819" s="15"/>
      <c r="D819" s="15"/>
      <c r="E819" s="16" t="s">
        <v>1456</v>
      </c>
      <c r="F819" s="30">
        <v>600</v>
      </c>
      <c r="G819" s="30">
        <v>550</v>
      </c>
      <c r="H819" s="212">
        <f t="shared" si="63"/>
        <v>780</v>
      </c>
      <c r="I819" s="212">
        <f t="shared" si="64"/>
        <v>715</v>
      </c>
      <c r="J819" s="144"/>
    </row>
    <row r="820" spans="1:10">
      <c r="A820" s="15">
        <v>330501007</v>
      </c>
      <c r="B820" s="15" t="s">
        <v>3920</v>
      </c>
      <c r="C820" s="15" t="s">
        <v>3921</v>
      </c>
      <c r="D820" s="15"/>
      <c r="E820" s="16" t="s">
        <v>1456</v>
      </c>
      <c r="F820" s="63">
        <v>500</v>
      </c>
      <c r="G820" s="63">
        <v>450</v>
      </c>
      <c r="H820" s="212">
        <f t="shared" si="63"/>
        <v>650</v>
      </c>
      <c r="I820" s="212">
        <f t="shared" si="64"/>
        <v>585</v>
      </c>
      <c r="J820" s="144"/>
    </row>
    <row r="821" spans="1:10">
      <c r="A821" s="15">
        <v>330501008</v>
      </c>
      <c r="B821" s="15" t="s">
        <v>3922</v>
      </c>
      <c r="C821" s="15"/>
      <c r="D821" s="15"/>
      <c r="E821" s="16" t="s">
        <v>1456</v>
      </c>
      <c r="F821" s="63">
        <v>400</v>
      </c>
      <c r="G821" s="63">
        <v>360</v>
      </c>
      <c r="H821" s="212">
        <f t="shared" si="63"/>
        <v>520</v>
      </c>
      <c r="I821" s="212">
        <f t="shared" si="64"/>
        <v>468</v>
      </c>
      <c r="J821" s="144"/>
    </row>
    <row r="822" spans="1:10">
      <c r="A822" s="15">
        <v>330501009</v>
      </c>
      <c r="B822" s="15" t="s">
        <v>3923</v>
      </c>
      <c r="C822" s="15"/>
      <c r="D822" s="15"/>
      <c r="E822" s="16" t="s">
        <v>1456</v>
      </c>
      <c r="F822" s="63">
        <v>120</v>
      </c>
      <c r="G822" s="63">
        <v>110</v>
      </c>
      <c r="H822" s="212">
        <f t="shared" si="63"/>
        <v>156</v>
      </c>
      <c r="I822" s="212">
        <f t="shared" si="64"/>
        <v>143</v>
      </c>
      <c r="J822" s="144"/>
    </row>
    <row r="823" spans="1:10" ht="22.5">
      <c r="A823" s="15">
        <v>330501010</v>
      </c>
      <c r="B823" s="15" t="s">
        <v>3924</v>
      </c>
      <c r="C823" s="15" t="s">
        <v>3925</v>
      </c>
      <c r="D823" s="15"/>
      <c r="E823" s="16" t="s">
        <v>1456</v>
      </c>
      <c r="F823" s="30">
        <v>600</v>
      </c>
      <c r="G823" s="30">
        <v>550</v>
      </c>
      <c r="H823" s="212">
        <f t="shared" si="63"/>
        <v>780</v>
      </c>
      <c r="I823" s="212">
        <f t="shared" si="64"/>
        <v>715</v>
      </c>
      <c r="J823" s="144"/>
    </row>
    <row r="824" spans="1:10">
      <c r="A824" s="15">
        <v>330501011</v>
      </c>
      <c r="B824" s="15" t="s">
        <v>3926</v>
      </c>
      <c r="C824" s="15"/>
      <c r="D824" s="15"/>
      <c r="E824" s="16" t="s">
        <v>1456</v>
      </c>
      <c r="F824" s="30">
        <v>80</v>
      </c>
      <c r="G824" s="30">
        <v>70</v>
      </c>
      <c r="H824" s="212">
        <f t="shared" si="63"/>
        <v>104</v>
      </c>
      <c r="I824" s="212">
        <f t="shared" si="64"/>
        <v>91</v>
      </c>
      <c r="J824" s="144"/>
    </row>
    <row r="825" spans="1:10">
      <c r="A825" s="15">
        <v>330501012</v>
      </c>
      <c r="B825" s="15" t="s">
        <v>3927</v>
      </c>
      <c r="C825" s="15"/>
      <c r="D825" s="15"/>
      <c r="E825" s="16" t="s">
        <v>1456</v>
      </c>
      <c r="F825" s="30">
        <v>80</v>
      </c>
      <c r="G825" s="30">
        <v>70</v>
      </c>
      <c r="H825" s="212">
        <f t="shared" si="63"/>
        <v>104</v>
      </c>
      <c r="I825" s="212">
        <f t="shared" si="64"/>
        <v>91</v>
      </c>
      <c r="J825" s="144"/>
    </row>
    <row r="826" spans="1:10">
      <c r="A826" s="15">
        <v>330501013</v>
      </c>
      <c r="B826" s="15" t="s">
        <v>3928</v>
      </c>
      <c r="C826" s="15"/>
      <c r="D826" s="15"/>
      <c r="E826" s="16" t="s">
        <v>1456</v>
      </c>
      <c r="F826" s="30">
        <v>700</v>
      </c>
      <c r="G826" s="30">
        <v>650</v>
      </c>
      <c r="H826" s="212">
        <f t="shared" si="63"/>
        <v>910</v>
      </c>
      <c r="I826" s="212">
        <f t="shared" si="64"/>
        <v>845</v>
      </c>
      <c r="J826" s="144"/>
    </row>
    <row r="827" spans="1:10">
      <c r="A827" s="15">
        <v>330501014</v>
      </c>
      <c r="B827" s="15" t="s">
        <v>3929</v>
      </c>
      <c r="C827" s="15"/>
      <c r="D827" s="15"/>
      <c r="E827" s="16" t="s">
        <v>1456</v>
      </c>
      <c r="F827" s="30">
        <v>1000</v>
      </c>
      <c r="G827" s="30">
        <v>900</v>
      </c>
      <c r="H827" s="212">
        <f t="shared" si="63"/>
        <v>1300</v>
      </c>
      <c r="I827" s="212">
        <f t="shared" si="64"/>
        <v>1170</v>
      </c>
      <c r="J827" s="144"/>
    </row>
    <row r="828" spans="1:10">
      <c r="A828" s="15">
        <v>330501015</v>
      </c>
      <c r="B828" s="15" t="s">
        <v>3930</v>
      </c>
      <c r="C828" s="15"/>
      <c r="D828" s="15"/>
      <c r="E828" s="16" t="s">
        <v>1456</v>
      </c>
      <c r="F828" s="30">
        <v>900</v>
      </c>
      <c r="G828" s="30">
        <v>800</v>
      </c>
      <c r="H828" s="212">
        <f t="shared" si="63"/>
        <v>1170</v>
      </c>
      <c r="I828" s="212">
        <f t="shared" si="64"/>
        <v>1040</v>
      </c>
      <c r="J828" s="144"/>
    </row>
    <row r="829" spans="1:10">
      <c r="A829" s="15">
        <v>330501021</v>
      </c>
      <c r="B829" s="15" t="s">
        <v>3931</v>
      </c>
      <c r="C829" s="15" t="s">
        <v>3932</v>
      </c>
      <c r="D829" s="15"/>
      <c r="E829" s="16" t="s">
        <v>1456</v>
      </c>
      <c r="F829" s="63">
        <v>800</v>
      </c>
      <c r="G829" s="63">
        <v>700</v>
      </c>
      <c r="H829" s="212">
        <f t="shared" si="63"/>
        <v>1040</v>
      </c>
      <c r="I829" s="212">
        <f t="shared" si="64"/>
        <v>910</v>
      </c>
      <c r="J829" s="144"/>
    </row>
    <row r="830" spans="1:10">
      <c r="A830" s="13">
        <v>330502</v>
      </c>
      <c r="B830" s="13" t="s">
        <v>3933</v>
      </c>
      <c r="C830" s="15"/>
      <c r="D830" s="13"/>
      <c r="E830" s="16"/>
      <c r="F830" s="63"/>
      <c r="G830" s="63"/>
      <c r="H830" s="212"/>
      <c r="I830" s="212"/>
      <c r="J830" s="144"/>
    </row>
    <row r="831" spans="1:10">
      <c r="A831" s="15">
        <v>330502001</v>
      </c>
      <c r="B831" s="15" t="s">
        <v>3934</v>
      </c>
      <c r="C831" s="15"/>
      <c r="D831" s="15"/>
      <c r="E831" s="16" t="s">
        <v>1456</v>
      </c>
      <c r="F831" s="63">
        <v>200</v>
      </c>
      <c r="G831" s="63">
        <v>180</v>
      </c>
      <c r="H831" s="212">
        <f t="shared" si="63"/>
        <v>260</v>
      </c>
      <c r="I831" s="212">
        <f t="shared" si="64"/>
        <v>234</v>
      </c>
      <c r="J831" s="144"/>
    </row>
    <row r="832" spans="1:10">
      <c r="A832" s="15">
        <v>330502002</v>
      </c>
      <c r="B832" s="15" t="s">
        <v>3935</v>
      </c>
      <c r="C832" s="15"/>
      <c r="D832" s="15"/>
      <c r="E832" s="16" t="s">
        <v>1456</v>
      </c>
      <c r="F832" s="63">
        <v>200</v>
      </c>
      <c r="G832" s="63">
        <v>180</v>
      </c>
      <c r="H832" s="212">
        <f t="shared" si="63"/>
        <v>260</v>
      </c>
      <c r="I832" s="212">
        <f t="shared" si="64"/>
        <v>234</v>
      </c>
      <c r="J832" s="144"/>
    </row>
    <row r="833" spans="1:10" ht="22.5">
      <c r="A833" s="15">
        <v>330502003</v>
      </c>
      <c r="B833" s="15" t="s">
        <v>3936</v>
      </c>
      <c r="C833" s="15" t="s">
        <v>651</v>
      </c>
      <c r="D833" s="15"/>
      <c r="E833" s="16" t="s">
        <v>1456</v>
      </c>
      <c r="F833" s="63">
        <v>800</v>
      </c>
      <c r="G833" s="63">
        <v>720</v>
      </c>
      <c r="H833" s="212">
        <f t="shared" si="63"/>
        <v>1040</v>
      </c>
      <c r="I833" s="212">
        <f t="shared" si="64"/>
        <v>936</v>
      </c>
      <c r="J833" s="144"/>
    </row>
    <row r="834" spans="1:10">
      <c r="A834" s="15">
        <v>330502004</v>
      </c>
      <c r="B834" s="15" t="s">
        <v>652</v>
      </c>
      <c r="C834" s="15" t="s">
        <v>653</v>
      </c>
      <c r="D834" s="15"/>
      <c r="E834" s="16" t="s">
        <v>1456</v>
      </c>
      <c r="F834" s="63">
        <v>800</v>
      </c>
      <c r="G834" s="63">
        <v>720</v>
      </c>
      <c r="H834" s="212">
        <f t="shared" si="63"/>
        <v>1040</v>
      </c>
      <c r="I834" s="212">
        <f t="shared" si="64"/>
        <v>936</v>
      </c>
      <c r="J834" s="144"/>
    </row>
    <row r="835" spans="1:10" ht="22.5">
      <c r="A835" s="15">
        <v>330502005</v>
      </c>
      <c r="B835" s="15" t="s">
        <v>654</v>
      </c>
      <c r="C835" s="15" t="s">
        <v>655</v>
      </c>
      <c r="D835" s="15"/>
      <c r="E835" s="16" t="s">
        <v>1456</v>
      </c>
      <c r="F835" s="63">
        <v>800</v>
      </c>
      <c r="G835" s="63">
        <v>720</v>
      </c>
      <c r="H835" s="212">
        <f t="shared" si="63"/>
        <v>1040</v>
      </c>
      <c r="I835" s="212">
        <f t="shared" si="64"/>
        <v>936</v>
      </c>
      <c r="J835" s="144"/>
    </row>
    <row r="836" spans="1:10">
      <c r="A836" s="15">
        <v>330502006</v>
      </c>
      <c r="B836" s="15" t="s">
        <v>656</v>
      </c>
      <c r="C836" s="15"/>
      <c r="D836" s="15"/>
      <c r="E836" s="16" t="s">
        <v>1456</v>
      </c>
      <c r="F836" s="63">
        <v>900</v>
      </c>
      <c r="G836" s="63">
        <v>800</v>
      </c>
      <c r="H836" s="212">
        <f t="shared" si="63"/>
        <v>1170</v>
      </c>
      <c r="I836" s="212">
        <f t="shared" si="64"/>
        <v>1040</v>
      </c>
      <c r="J836" s="144"/>
    </row>
    <row r="837" spans="1:10" ht="22.5">
      <c r="A837" s="15">
        <v>330502007</v>
      </c>
      <c r="B837" s="15" t="s">
        <v>657</v>
      </c>
      <c r="C837" s="15"/>
      <c r="D837" s="15"/>
      <c r="E837" s="16" t="s">
        <v>1456</v>
      </c>
      <c r="F837" s="63">
        <v>800</v>
      </c>
      <c r="G837" s="63">
        <v>720</v>
      </c>
      <c r="H837" s="212">
        <f t="shared" si="63"/>
        <v>1040</v>
      </c>
      <c r="I837" s="212">
        <f t="shared" si="64"/>
        <v>936</v>
      </c>
      <c r="J837" s="144"/>
    </row>
    <row r="838" spans="1:10">
      <c r="A838" s="15">
        <v>330502008</v>
      </c>
      <c r="B838" s="15" t="s">
        <v>658</v>
      </c>
      <c r="C838" s="15"/>
      <c r="D838" s="15"/>
      <c r="E838" s="16" t="s">
        <v>1456</v>
      </c>
      <c r="F838" s="63">
        <v>600</v>
      </c>
      <c r="G838" s="63">
        <v>550</v>
      </c>
      <c r="H838" s="212">
        <f t="shared" si="63"/>
        <v>780</v>
      </c>
      <c r="I838" s="212">
        <f t="shared" si="64"/>
        <v>715</v>
      </c>
      <c r="J838" s="144"/>
    </row>
    <row r="839" spans="1:10" ht="33.75">
      <c r="A839" s="15">
        <v>330502009</v>
      </c>
      <c r="B839" s="15" t="s">
        <v>659</v>
      </c>
      <c r="C839" s="15" t="s">
        <v>660</v>
      </c>
      <c r="D839" s="15"/>
      <c r="E839" s="16" t="s">
        <v>1456</v>
      </c>
      <c r="F839" s="63">
        <v>1000</v>
      </c>
      <c r="G839" s="63">
        <v>900</v>
      </c>
      <c r="H839" s="212">
        <f t="shared" si="63"/>
        <v>1300</v>
      </c>
      <c r="I839" s="212">
        <f t="shared" si="64"/>
        <v>1170</v>
      </c>
      <c r="J839" s="144"/>
    </row>
    <row r="840" spans="1:10">
      <c r="A840" s="15">
        <v>330502010</v>
      </c>
      <c r="B840" s="15" t="s">
        <v>661</v>
      </c>
      <c r="C840" s="15"/>
      <c r="D840" s="15"/>
      <c r="E840" s="16" t="s">
        <v>1456</v>
      </c>
      <c r="F840" s="63">
        <v>1200</v>
      </c>
      <c r="G840" s="63">
        <v>1100</v>
      </c>
      <c r="H840" s="212">
        <f t="shared" si="63"/>
        <v>1560</v>
      </c>
      <c r="I840" s="212">
        <f t="shared" si="64"/>
        <v>1430</v>
      </c>
      <c r="J840" s="144"/>
    </row>
    <row r="841" spans="1:10" ht="22.5">
      <c r="A841" s="15">
        <v>330502011</v>
      </c>
      <c r="B841" s="15" t="s">
        <v>662</v>
      </c>
      <c r="C841" s="15" t="s">
        <v>663</v>
      </c>
      <c r="D841" s="15"/>
      <c r="E841" s="16" t="s">
        <v>1456</v>
      </c>
      <c r="F841" s="63">
        <v>750</v>
      </c>
      <c r="G841" s="63">
        <v>700</v>
      </c>
      <c r="H841" s="212">
        <f t="shared" si="63"/>
        <v>975</v>
      </c>
      <c r="I841" s="212">
        <f t="shared" si="64"/>
        <v>910</v>
      </c>
      <c r="J841" s="144"/>
    </row>
    <row r="842" spans="1:10">
      <c r="A842" s="15">
        <v>330502012</v>
      </c>
      <c r="B842" s="15" t="s">
        <v>664</v>
      </c>
      <c r="C842" s="15"/>
      <c r="D842" s="15"/>
      <c r="E842" s="16" t="s">
        <v>1456</v>
      </c>
      <c r="F842" s="63">
        <v>400</v>
      </c>
      <c r="G842" s="63">
        <v>360</v>
      </c>
      <c r="H842" s="212">
        <f t="shared" si="63"/>
        <v>520</v>
      </c>
      <c r="I842" s="212">
        <f t="shared" si="64"/>
        <v>468</v>
      </c>
      <c r="J842" s="144"/>
    </row>
    <row r="843" spans="1:10">
      <c r="A843" s="15">
        <v>330502013</v>
      </c>
      <c r="B843" s="15" t="s">
        <v>665</v>
      </c>
      <c r="C843" s="15" t="s">
        <v>666</v>
      </c>
      <c r="D843" s="15"/>
      <c r="E843" s="16" t="s">
        <v>1456</v>
      </c>
      <c r="F843" s="63">
        <v>600</v>
      </c>
      <c r="G843" s="63">
        <v>550</v>
      </c>
      <c r="H843" s="212">
        <f t="shared" si="63"/>
        <v>780</v>
      </c>
      <c r="I843" s="212">
        <f t="shared" si="64"/>
        <v>715</v>
      </c>
      <c r="J843" s="144"/>
    </row>
    <row r="844" spans="1:10" ht="22.5">
      <c r="A844" s="15">
        <v>330502014</v>
      </c>
      <c r="B844" s="15" t="s">
        <v>667</v>
      </c>
      <c r="C844" s="15" t="s">
        <v>668</v>
      </c>
      <c r="D844" s="15"/>
      <c r="E844" s="16" t="s">
        <v>1456</v>
      </c>
      <c r="F844" s="63">
        <v>650</v>
      </c>
      <c r="G844" s="63">
        <v>600</v>
      </c>
      <c r="H844" s="212">
        <f t="shared" si="63"/>
        <v>845</v>
      </c>
      <c r="I844" s="212">
        <f t="shared" si="64"/>
        <v>780</v>
      </c>
      <c r="J844" s="144"/>
    </row>
    <row r="845" spans="1:10" ht="22.5">
      <c r="A845" s="15">
        <v>330502015</v>
      </c>
      <c r="B845" s="15" t="s">
        <v>669</v>
      </c>
      <c r="C845" s="15" t="s">
        <v>668</v>
      </c>
      <c r="D845" s="15"/>
      <c r="E845" s="16" t="s">
        <v>1456</v>
      </c>
      <c r="F845" s="63">
        <v>800</v>
      </c>
      <c r="G845" s="63">
        <v>720</v>
      </c>
      <c r="H845" s="212">
        <f t="shared" si="63"/>
        <v>1040</v>
      </c>
      <c r="I845" s="212">
        <f t="shared" si="64"/>
        <v>936</v>
      </c>
      <c r="J845" s="144"/>
    </row>
    <row r="846" spans="1:10" ht="33.75">
      <c r="A846" s="15">
        <v>330502016</v>
      </c>
      <c r="B846" s="15" t="s">
        <v>670</v>
      </c>
      <c r="C846" s="15" t="s">
        <v>671</v>
      </c>
      <c r="D846" s="15"/>
      <c r="E846" s="16" t="s">
        <v>1456</v>
      </c>
      <c r="F846" s="63">
        <v>750</v>
      </c>
      <c r="G846" s="63">
        <v>700</v>
      </c>
      <c r="H846" s="212">
        <f t="shared" si="63"/>
        <v>975</v>
      </c>
      <c r="I846" s="212">
        <f t="shared" si="64"/>
        <v>910</v>
      </c>
      <c r="J846" s="144"/>
    </row>
    <row r="847" spans="1:10" ht="33.75">
      <c r="A847" s="15">
        <v>330502017</v>
      </c>
      <c r="B847" s="15" t="s">
        <v>672</v>
      </c>
      <c r="C847" s="15" t="s">
        <v>671</v>
      </c>
      <c r="D847" s="15"/>
      <c r="E847" s="16" t="s">
        <v>1456</v>
      </c>
      <c r="F847" s="63">
        <v>850</v>
      </c>
      <c r="G847" s="63">
        <v>750</v>
      </c>
      <c r="H847" s="212">
        <f t="shared" si="63"/>
        <v>1105</v>
      </c>
      <c r="I847" s="212">
        <f t="shared" si="64"/>
        <v>975</v>
      </c>
      <c r="J847" s="144"/>
    </row>
    <row r="848" spans="1:10">
      <c r="A848" s="15">
        <v>330502018</v>
      </c>
      <c r="B848" s="15" t="s">
        <v>673</v>
      </c>
      <c r="C848" s="15" t="s">
        <v>674</v>
      </c>
      <c r="D848" s="15"/>
      <c r="E848" s="16" t="s">
        <v>1456</v>
      </c>
      <c r="F848" s="63">
        <v>700</v>
      </c>
      <c r="G848" s="63">
        <v>650</v>
      </c>
      <c r="H848" s="212">
        <f t="shared" ref="H848:H902" si="65">ROUND(F848*1.3,0)</f>
        <v>910</v>
      </c>
      <c r="I848" s="212">
        <f t="shared" ref="I848:I902" si="66">ROUND(G848*1.3,0)</f>
        <v>845</v>
      </c>
      <c r="J848" s="144"/>
    </row>
    <row r="849" spans="1:16" ht="22.5">
      <c r="A849" s="15">
        <v>330502019</v>
      </c>
      <c r="B849" s="15" t="s">
        <v>675</v>
      </c>
      <c r="C849" s="15" t="s">
        <v>676</v>
      </c>
      <c r="D849" s="15"/>
      <c r="E849" s="16" t="s">
        <v>1456</v>
      </c>
      <c r="F849" s="63">
        <v>1100</v>
      </c>
      <c r="G849" s="63">
        <v>1000</v>
      </c>
      <c r="H849" s="212">
        <f t="shared" si="65"/>
        <v>1430</v>
      </c>
      <c r="I849" s="212">
        <f t="shared" si="66"/>
        <v>1300</v>
      </c>
      <c r="J849" s="144"/>
    </row>
    <row r="850" spans="1:16">
      <c r="A850" s="13">
        <v>330503</v>
      </c>
      <c r="B850" s="13" t="s">
        <v>677</v>
      </c>
      <c r="C850" s="15"/>
      <c r="D850" s="13"/>
      <c r="E850" s="16"/>
      <c r="F850" s="63"/>
      <c r="G850" s="63"/>
      <c r="H850" s="212">
        <f t="shared" si="65"/>
        <v>0</v>
      </c>
      <c r="I850" s="212">
        <f t="shared" si="66"/>
        <v>0</v>
      </c>
      <c r="J850" s="144"/>
    </row>
    <row r="851" spans="1:16">
      <c r="A851" s="15">
        <v>330503001</v>
      </c>
      <c r="B851" s="15" t="s">
        <v>678</v>
      </c>
      <c r="C851" s="15" t="s">
        <v>679</v>
      </c>
      <c r="D851" s="15"/>
      <c r="E851" s="16" t="s">
        <v>1456</v>
      </c>
      <c r="F851" s="63">
        <v>900</v>
      </c>
      <c r="G851" s="63">
        <v>800</v>
      </c>
      <c r="H851" s="212">
        <f t="shared" si="65"/>
        <v>1170</v>
      </c>
      <c r="I851" s="212">
        <f t="shared" si="66"/>
        <v>1040</v>
      </c>
      <c r="J851" s="144"/>
    </row>
    <row r="852" spans="1:16">
      <c r="A852" s="15">
        <v>330503002</v>
      </c>
      <c r="B852" s="15" t="s">
        <v>680</v>
      </c>
      <c r="C852" s="15"/>
      <c r="D852" s="15"/>
      <c r="E852" s="16" t="s">
        <v>1456</v>
      </c>
      <c r="F852" s="63">
        <v>900</v>
      </c>
      <c r="G852" s="63">
        <v>800</v>
      </c>
      <c r="H852" s="212">
        <f t="shared" si="65"/>
        <v>1170</v>
      </c>
      <c r="I852" s="212">
        <f t="shared" si="66"/>
        <v>1040</v>
      </c>
      <c r="J852" s="144"/>
    </row>
    <row r="853" spans="1:16" s="32" customFormat="1">
      <c r="A853" s="19" t="s">
        <v>681</v>
      </c>
      <c r="B853" s="19" t="s">
        <v>682</v>
      </c>
      <c r="C853" s="19"/>
      <c r="D853" s="19"/>
      <c r="E853" s="18" t="s">
        <v>1456</v>
      </c>
      <c r="F853" s="64">
        <v>900</v>
      </c>
      <c r="G853" s="64">
        <v>800</v>
      </c>
      <c r="H853" s="212">
        <f t="shared" si="65"/>
        <v>1170</v>
      </c>
      <c r="I853" s="212">
        <f t="shared" si="66"/>
        <v>1040</v>
      </c>
      <c r="J853" s="144"/>
      <c r="P853" s="204"/>
    </row>
    <row r="854" spans="1:16" s="32" customFormat="1">
      <c r="A854" s="19" t="s">
        <v>683</v>
      </c>
      <c r="B854" s="19" t="s">
        <v>684</v>
      </c>
      <c r="C854" s="19"/>
      <c r="D854" s="19"/>
      <c r="E854" s="18" t="s">
        <v>1456</v>
      </c>
      <c r="F854" s="64">
        <v>900</v>
      </c>
      <c r="G854" s="64">
        <v>800</v>
      </c>
      <c r="H854" s="212">
        <f t="shared" si="65"/>
        <v>1170</v>
      </c>
      <c r="I854" s="212">
        <f t="shared" si="66"/>
        <v>1040</v>
      </c>
      <c r="J854" s="144"/>
      <c r="P854" s="204"/>
    </row>
    <row r="855" spans="1:16" s="32" customFormat="1">
      <c r="A855" s="19" t="s">
        <v>685</v>
      </c>
      <c r="B855" s="19" t="s">
        <v>686</v>
      </c>
      <c r="C855" s="19"/>
      <c r="D855" s="19"/>
      <c r="E855" s="18" t="s">
        <v>1456</v>
      </c>
      <c r="F855" s="64">
        <v>900</v>
      </c>
      <c r="G855" s="64">
        <v>800</v>
      </c>
      <c r="H855" s="212">
        <f t="shared" si="65"/>
        <v>1170</v>
      </c>
      <c r="I855" s="212">
        <f t="shared" si="66"/>
        <v>1040</v>
      </c>
      <c r="J855" s="144"/>
      <c r="P855" s="204"/>
    </row>
    <row r="856" spans="1:16">
      <c r="A856" s="15">
        <v>330503003</v>
      </c>
      <c r="B856" s="15" t="s">
        <v>687</v>
      </c>
      <c r="C856" s="15"/>
      <c r="D856" s="15"/>
      <c r="E856" s="16" t="s">
        <v>1456</v>
      </c>
      <c r="F856" s="63">
        <v>800</v>
      </c>
      <c r="G856" s="63">
        <v>720</v>
      </c>
      <c r="H856" s="212">
        <f t="shared" si="65"/>
        <v>1040</v>
      </c>
      <c r="I856" s="212">
        <f t="shared" si="66"/>
        <v>936</v>
      </c>
      <c r="J856" s="144"/>
    </row>
    <row r="857" spans="1:16">
      <c r="A857" s="15">
        <v>330503004</v>
      </c>
      <c r="B857" s="15" t="s">
        <v>688</v>
      </c>
      <c r="C857" s="15"/>
      <c r="D857" s="15"/>
      <c r="E857" s="16" t="s">
        <v>1456</v>
      </c>
      <c r="F857" s="63">
        <v>800</v>
      </c>
      <c r="G857" s="63">
        <v>720</v>
      </c>
      <c r="H857" s="212">
        <f t="shared" si="65"/>
        <v>1040</v>
      </c>
      <c r="I857" s="212">
        <f t="shared" si="66"/>
        <v>936</v>
      </c>
      <c r="J857" s="144"/>
    </row>
    <row r="858" spans="1:16">
      <c r="A858" s="15">
        <v>330503005</v>
      </c>
      <c r="B858" s="15" t="s">
        <v>689</v>
      </c>
      <c r="C858" s="15"/>
      <c r="D858" s="15"/>
      <c r="E858" s="16" t="s">
        <v>1456</v>
      </c>
      <c r="F858" s="63">
        <v>600</v>
      </c>
      <c r="G858" s="63">
        <v>550</v>
      </c>
      <c r="H858" s="212">
        <f t="shared" si="65"/>
        <v>780</v>
      </c>
      <c r="I858" s="212">
        <f t="shared" si="66"/>
        <v>715</v>
      </c>
      <c r="J858" s="144"/>
    </row>
    <row r="859" spans="1:16">
      <c r="A859" s="15">
        <v>330503006</v>
      </c>
      <c r="B859" s="15" t="s">
        <v>690</v>
      </c>
      <c r="C859" s="15"/>
      <c r="D859" s="15"/>
      <c r="E859" s="16" t="s">
        <v>1456</v>
      </c>
      <c r="F859" s="63">
        <v>600</v>
      </c>
      <c r="G859" s="63">
        <v>550</v>
      </c>
      <c r="H859" s="212">
        <f t="shared" si="65"/>
        <v>780</v>
      </c>
      <c r="I859" s="212">
        <f t="shared" si="66"/>
        <v>715</v>
      </c>
      <c r="J859" s="144"/>
    </row>
    <row r="860" spans="1:16">
      <c r="A860" s="15">
        <v>330503007</v>
      </c>
      <c r="B860" s="15" t="s">
        <v>691</v>
      </c>
      <c r="C860" s="15"/>
      <c r="D860" s="15"/>
      <c r="E860" s="16" t="s">
        <v>1456</v>
      </c>
      <c r="F860" s="63">
        <v>600</v>
      </c>
      <c r="G860" s="63">
        <v>550</v>
      </c>
      <c r="H860" s="212">
        <f t="shared" si="65"/>
        <v>780</v>
      </c>
      <c r="I860" s="212">
        <f t="shared" si="66"/>
        <v>715</v>
      </c>
      <c r="J860" s="144"/>
    </row>
    <row r="861" spans="1:16" ht="22.5">
      <c r="A861" s="15">
        <v>330503008</v>
      </c>
      <c r="B861" s="15" t="s">
        <v>692</v>
      </c>
      <c r="C861" s="15" t="s">
        <v>693</v>
      </c>
      <c r="D861" s="15"/>
      <c r="E861" s="16" t="s">
        <v>1456</v>
      </c>
      <c r="F861" s="63">
        <v>1500</v>
      </c>
      <c r="G861" s="63">
        <v>1350</v>
      </c>
      <c r="H861" s="212">
        <f t="shared" si="65"/>
        <v>1950</v>
      </c>
      <c r="I861" s="212">
        <f t="shared" si="66"/>
        <v>1755</v>
      </c>
      <c r="J861" s="144"/>
    </row>
    <row r="862" spans="1:16" s="40" customFormat="1">
      <c r="A862" s="15">
        <v>330503009</v>
      </c>
      <c r="B862" s="15" t="s">
        <v>694</v>
      </c>
      <c r="C862" s="15" t="s">
        <v>695</v>
      </c>
      <c r="D862" s="15" t="s">
        <v>343</v>
      </c>
      <c r="E862" s="16" t="s">
        <v>1456</v>
      </c>
      <c r="F862" s="63">
        <v>500</v>
      </c>
      <c r="G862" s="63">
        <v>450</v>
      </c>
      <c r="H862" s="212">
        <f t="shared" si="65"/>
        <v>650</v>
      </c>
      <c r="I862" s="212">
        <f t="shared" si="66"/>
        <v>585</v>
      </c>
      <c r="J862" s="144"/>
      <c r="P862" s="203"/>
    </row>
    <row r="863" spans="1:16">
      <c r="A863" s="15">
        <v>330503010</v>
      </c>
      <c r="B863" s="15" t="s">
        <v>696</v>
      </c>
      <c r="C863" s="15"/>
      <c r="D863" s="15"/>
      <c r="E863" s="16" t="s">
        <v>1456</v>
      </c>
      <c r="F863" s="63">
        <v>1200</v>
      </c>
      <c r="G863" s="63">
        <v>1100</v>
      </c>
      <c r="H863" s="212">
        <f t="shared" si="65"/>
        <v>1560</v>
      </c>
      <c r="I863" s="212">
        <f t="shared" si="66"/>
        <v>1430</v>
      </c>
      <c r="J863" s="144"/>
    </row>
    <row r="864" spans="1:16" s="40" customFormat="1" ht="22.5">
      <c r="A864" s="15">
        <v>330503011</v>
      </c>
      <c r="B864" s="15" t="s">
        <v>697</v>
      </c>
      <c r="C864" s="15"/>
      <c r="D864" s="15"/>
      <c r="E864" s="16" t="s">
        <v>1456</v>
      </c>
      <c r="F864" s="63">
        <v>1200</v>
      </c>
      <c r="G864" s="63">
        <v>1100</v>
      </c>
      <c r="H864" s="212">
        <f t="shared" si="65"/>
        <v>1560</v>
      </c>
      <c r="I864" s="212">
        <f t="shared" si="66"/>
        <v>1430</v>
      </c>
      <c r="J864" s="144"/>
      <c r="P864" s="203"/>
    </row>
    <row r="865" spans="1:16" s="40" customFormat="1">
      <c r="A865" s="15">
        <v>330503012</v>
      </c>
      <c r="B865" s="15" t="s">
        <v>698</v>
      </c>
      <c r="C865" s="15"/>
      <c r="D865" s="15"/>
      <c r="E865" s="16" t="s">
        <v>1456</v>
      </c>
      <c r="F865" s="63">
        <v>1200</v>
      </c>
      <c r="G865" s="63">
        <v>1100</v>
      </c>
      <c r="H865" s="212">
        <f t="shared" si="65"/>
        <v>1560</v>
      </c>
      <c r="I865" s="212">
        <f t="shared" si="66"/>
        <v>1430</v>
      </c>
      <c r="J865" s="144"/>
      <c r="P865" s="203"/>
    </row>
    <row r="866" spans="1:16" s="40" customFormat="1">
      <c r="A866" s="15">
        <v>330503013</v>
      </c>
      <c r="B866" s="15" t="s">
        <v>699</v>
      </c>
      <c r="C866" s="15"/>
      <c r="D866" s="15"/>
      <c r="E866" s="16" t="s">
        <v>1456</v>
      </c>
      <c r="F866" s="63">
        <v>1250</v>
      </c>
      <c r="G866" s="63">
        <v>1150</v>
      </c>
      <c r="H866" s="212">
        <f t="shared" si="65"/>
        <v>1625</v>
      </c>
      <c r="I866" s="212">
        <f t="shared" si="66"/>
        <v>1495</v>
      </c>
      <c r="J866" s="144"/>
      <c r="P866" s="203"/>
    </row>
    <row r="867" spans="1:16">
      <c r="A867" s="15">
        <v>330503014</v>
      </c>
      <c r="B867" s="15" t="s">
        <v>700</v>
      </c>
      <c r="C867" s="15" t="s">
        <v>701</v>
      </c>
      <c r="D867" s="15"/>
      <c r="E867" s="16" t="s">
        <v>1456</v>
      </c>
      <c r="F867" s="63">
        <v>1100</v>
      </c>
      <c r="G867" s="63">
        <v>1000</v>
      </c>
      <c r="H867" s="212">
        <f t="shared" si="65"/>
        <v>1430</v>
      </c>
      <c r="I867" s="212">
        <f t="shared" si="66"/>
        <v>1300</v>
      </c>
      <c r="J867" s="144"/>
    </row>
    <row r="868" spans="1:16" ht="22.5">
      <c r="A868" s="15">
        <v>330503015</v>
      </c>
      <c r="B868" s="15" t="s">
        <v>702</v>
      </c>
      <c r="C868" s="15" t="s">
        <v>703</v>
      </c>
      <c r="D868" s="15"/>
      <c r="E868" s="16" t="s">
        <v>1456</v>
      </c>
      <c r="F868" s="63">
        <v>1200</v>
      </c>
      <c r="G868" s="63">
        <v>1100</v>
      </c>
      <c r="H868" s="212">
        <f t="shared" si="65"/>
        <v>1560</v>
      </c>
      <c r="I868" s="212">
        <f t="shared" si="66"/>
        <v>1430</v>
      </c>
      <c r="J868" s="144"/>
    </row>
    <row r="869" spans="1:16">
      <c r="A869" s="15">
        <v>330503016</v>
      </c>
      <c r="B869" s="15" t="s">
        <v>704</v>
      </c>
      <c r="C869" s="15" t="s">
        <v>705</v>
      </c>
      <c r="D869" s="15"/>
      <c r="E869" s="16" t="s">
        <v>1456</v>
      </c>
      <c r="F869" s="63">
        <v>1400</v>
      </c>
      <c r="G869" s="63"/>
      <c r="H869" s="212">
        <f t="shared" si="65"/>
        <v>1820</v>
      </c>
      <c r="I869" s="212"/>
      <c r="J869" s="144"/>
    </row>
    <row r="870" spans="1:16" ht="22.5">
      <c r="A870" s="15">
        <v>330503017</v>
      </c>
      <c r="B870" s="15" t="s">
        <v>706</v>
      </c>
      <c r="C870" s="15"/>
      <c r="D870" s="15"/>
      <c r="E870" s="16" t="s">
        <v>1456</v>
      </c>
      <c r="F870" s="63">
        <v>110</v>
      </c>
      <c r="G870" s="63">
        <v>100</v>
      </c>
      <c r="H870" s="212">
        <f t="shared" si="65"/>
        <v>143</v>
      </c>
      <c r="I870" s="212">
        <f t="shared" si="66"/>
        <v>130</v>
      </c>
      <c r="J870" s="144"/>
    </row>
    <row r="871" spans="1:16" ht="33.75">
      <c r="A871" s="15">
        <v>330503018</v>
      </c>
      <c r="B871" s="15" t="s">
        <v>707</v>
      </c>
      <c r="C871" s="15" t="s">
        <v>708</v>
      </c>
      <c r="D871" s="15"/>
      <c r="E871" s="16" t="s">
        <v>1456</v>
      </c>
      <c r="F871" s="63">
        <v>900</v>
      </c>
      <c r="G871" s="63">
        <v>800</v>
      </c>
      <c r="H871" s="212">
        <f t="shared" si="65"/>
        <v>1170</v>
      </c>
      <c r="I871" s="212">
        <f t="shared" si="66"/>
        <v>1040</v>
      </c>
      <c r="J871" s="144"/>
    </row>
    <row r="872" spans="1:16" ht="22.5">
      <c r="A872" s="15">
        <v>330503019</v>
      </c>
      <c r="B872" s="15" t="s">
        <v>709</v>
      </c>
      <c r="C872" s="15" t="s">
        <v>710</v>
      </c>
      <c r="D872" s="15"/>
      <c r="E872" s="16" t="s">
        <v>1456</v>
      </c>
      <c r="F872" s="63">
        <v>800</v>
      </c>
      <c r="G872" s="63">
        <v>720</v>
      </c>
      <c r="H872" s="212">
        <f t="shared" si="65"/>
        <v>1040</v>
      </c>
      <c r="I872" s="212">
        <f t="shared" si="66"/>
        <v>936</v>
      </c>
      <c r="J872" s="144"/>
    </row>
    <row r="873" spans="1:16">
      <c r="A873" s="13">
        <v>3306</v>
      </c>
      <c r="B873" s="13" t="s">
        <v>711</v>
      </c>
      <c r="C873" s="15"/>
      <c r="D873" s="15"/>
      <c r="E873" s="52"/>
      <c r="F873" s="53"/>
      <c r="G873" s="53"/>
      <c r="H873" s="212"/>
      <c r="I873" s="212"/>
      <c r="J873" s="145"/>
    </row>
    <row r="874" spans="1:16">
      <c r="A874" s="13">
        <v>330601</v>
      </c>
      <c r="B874" s="13" t="s">
        <v>712</v>
      </c>
      <c r="C874" s="15"/>
      <c r="D874" s="15"/>
      <c r="E874" s="52"/>
      <c r="F874" s="53"/>
      <c r="G874" s="53"/>
      <c r="H874" s="212"/>
      <c r="I874" s="212"/>
      <c r="J874" s="145"/>
    </row>
    <row r="875" spans="1:16" ht="80.25">
      <c r="A875" s="15">
        <v>330601001</v>
      </c>
      <c r="B875" s="15" t="s">
        <v>713</v>
      </c>
      <c r="C875" s="15"/>
      <c r="D875" s="15"/>
      <c r="E875" s="16" t="s">
        <v>1456</v>
      </c>
      <c r="F875" s="63">
        <v>180</v>
      </c>
      <c r="G875" s="63">
        <v>160</v>
      </c>
      <c r="H875" s="212">
        <f t="shared" si="65"/>
        <v>234</v>
      </c>
      <c r="I875" s="212">
        <f t="shared" si="66"/>
        <v>208</v>
      </c>
      <c r="J875" s="145" t="s">
        <v>3189</v>
      </c>
    </row>
    <row r="876" spans="1:16">
      <c r="A876" s="15">
        <v>330601002</v>
      </c>
      <c r="B876" s="15" t="s">
        <v>714</v>
      </c>
      <c r="C876" s="15"/>
      <c r="D876" s="15"/>
      <c r="E876" s="16" t="s">
        <v>1456</v>
      </c>
      <c r="F876" s="63">
        <v>500</v>
      </c>
      <c r="G876" s="63">
        <v>450</v>
      </c>
      <c r="H876" s="212">
        <f t="shared" si="65"/>
        <v>650</v>
      </c>
      <c r="I876" s="212">
        <f t="shared" si="66"/>
        <v>585</v>
      </c>
      <c r="J876" s="144"/>
    </row>
    <row r="877" spans="1:16" ht="22.5">
      <c r="A877" s="15">
        <v>330601006</v>
      </c>
      <c r="B877" s="15" t="s">
        <v>717</v>
      </c>
      <c r="C877" s="15" t="s">
        <v>718</v>
      </c>
      <c r="D877" s="15"/>
      <c r="E877" s="16" t="s">
        <v>1456</v>
      </c>
      <c r="F877" s="63">
        <v>100</v>
      </c>
      <c r="G877" s="63">
        <v>90</v>
      </c>
      <c r="H877" s="212">
        <f t="shared" si="65"/>
        <v>130</v>
      </c>
      <c r="I877" s="212">
        <f t="shared" si="66"/>
        <v>117</v>
      </c>
      <c r="J877" s="144"/>
    </row>
    <row r="878" spans="1:16">
      <c r="A878" s="15">
        <v>330601007</v>
      </c>
      <c r="B878" s="15" t="s">
        <v>719</v>
      </c>
      <c r="C878" s="15"/>
      <c r="D878" s="15"/>
      <c r="E878" s="16" t="s">
        <v>1456</v>
      </c>
      <c r="F878" s="63">
        <v>80</v>
      </c>
      <c r="G878" s="63">
        <v>72</v>
      </c>
      <c r="H878" s="212">
        <f t="shared" si="65"/>
        <v>104</v>
      </c>
      <c r="I878" s="212">
        <f t="shared" si="66"/>
        <v>94</v>
      </c>
      <c r="J878" s="144"/>
    </row>
    <row r="879" spans="1:16">
      <c r="A879" s="15">
        <v>330601008</v>
      </c>
      <c r="B879" s="15" t="s">
        <v>720</v>
      </c>
      <c r="C879" s="15"/>
      <c r="D879" s="15"/>
      <c r="E879" s="16" t="s">
        <v>1456</v>
      </c>
      <c r="F879" s="63">
        <v>260</v>
      </c>
      <c r="G879" s="63">
        <v>240</v>
      </c>
      <c r="H879" s="212">
        <f t="shared" si="65"/>
        <v>338</v>
      </c>
      <c r="I879" s="212">
        <f t="shared" si="66"/>
        <v>312</v>
      </c>
      <c r="J879" s="144"/>
    </row>
    <row r="880" spans="1:16">
      <c r="A880" s="15">
        <v>330601009</v>
      </c>
      <c r="B880" s="15" t="s">
        <v>721</v>
      </c>
      <c r="C880" s="15"/>
      <c r="D880" s="15"/>
      <c r="E880" s="16" t="s">
        <v>1456</v>
      </c>
      <c r="F880" s="63">
        <v>260</v>
      </c>
      <c r="G880" s="63">
        <v>240</v>
      </c>
      <c r="H880" s="212">
        <f t="shared" si="65"/>
        <v>338</v>
      </c>
      <c r="I880" s="212">
        <f t="shared" si="66"/>
        <v>312</v>
      </c>
      <c r="J880" s="144"/>
    </row>
    <row r="881" spans="1:10">
      <c r="A881" s="15">
        <v>330601010</v>
      </c>
      <c r="B881" s="15" t="s">
        <v>722</v>
      </c>
      <c r="C881" s="15"/>
      <c r="D881" s="15"/>
      <c r="E881" s="16" t="s">
        <v>1456</v>
      </c>
      <c r="F881" s="63">
        <v>600</v>
      </c>
      <c r="G881" s="63">
        <v>550</v>
      </c>
      <c r="H881" s="212">
        <f t="shared" si="65"/>
        <v>780</v>
      </c>
      <c r="I881" s="212">
        <f t="shared" si="66"/>
        <v>715</v>
      </c>
      <c r="J881" s="144"/>
    </row>
    <row r="882" spans="1:10">
      <c r="A882" s="15">
        <v>330601011</v>
      </c>
      <c r="B882" s="15" t="s">
        <v>723</v>
      </c>
      <c r="C882" s="15"/>
      <c r="D882" s="15"/>
      <c r="E882" s="16" t="s">
        <v>1456</v>
      </c>
      <c r="F882" s="63">
        <v>700</v>
      </c>
      <c r="G882" s="63">
        <v>630</v>
      </c>
      <c r="H882" s="212">
        <f t="shared" si="65"/>
        <v>910</v>
      </c>
      <c r="I882" s="212">
        <f t="shared" si="66"/>
        <v>819</v>
      </c>
      <c r="J882" s="144"/>
    </row>
    <row r="883" spans="1:10">
      <c r="A883" s="15">
        <v>330601012</v>
      </c>
      <c r="B883" s="15" t="s">
        <v>724</v>
      </c>
      <c r="C883" s="15"/>
      <c r="D883" s="15"/>
      <c r="E883" s="16" t="s">
        <v>1456</v>
      </c>
      <c r="F883" s="63">
        <v>300</v>
      </c>
      <c r="G883" s="63">
        <v>270</v>
      </c>
      <c r="H883" s="212">
        <f t="shared" si="65"/>
        <v>390</v>
      </c>
      <c r="I883" s="212">
        <f t="shared" si="66"/>
        <v>351</v>
      </c>
      <c r="J883" s="144"/>
    </row>
    <row r="884" spans="1:10">
      <c r="A884" s="15">
        <v>330601013</v>
      </c>
      <c r="B884" s="15" t="s">
        <v>725</v>
      </c>
      <c r="C884" s="15"/>
      <c r="D884" s="15"/>
      <c r="E884" s="16" t="s">
        <v>1456</v>
      </c>
      <c r="F884" s="63">
        <v>150</v>
      </c>
      <c r="G884" s="63">
        <v>140</v>
      </c>
      <c r="H884" s="212">
        <f t="shared" si="65"/>
        <v>195</v>
      </c>
      <c r="I884" s="212">
        <f t="shared" si="66"/>
        <v>182</v>
      </c>
      <c r="J884" s="144"/>
    </row>
    <row r="885" spans="1:10" ht="22.5">
      <c r="A885" s="15">
        <v>330601014</v>
      </c>
      <c r="B885" s="15" t="s">
        <v>726</v>
      </c>
      <c r="C885" s="15" t="s">
        <v>727</v>
      </c>
      <c r="D885" s="15"/>
      <c r="E885" s="16" t="s">
        <v>1456</v>
      </c>
      <c r="F885" s="63">
        <v>550</v>
      </c>
      <c r="G885" s="63">
        <v>500</v>
      </c>
      <c r="H885" s="212">
        <f t="shared" si="65"/>
        <v>715</v>
      </c>
      <c r="I885" s="212">
        <f t="shared" si="66"/>
        <v>650</v>
      </c>
      <c r="J885" s="144"/>
    </row>
    <row r="886" spans="1:10" ht="33.75">
      <c r="A886" s="15">
        <v>330601015</v>
      </c>
      <c r="B886" s="15" t="s">
        <v>728</v>
      </c>
      <c r="C886" s="15" t="s">
        <v>729</v>
      </c>
      <c r="D886" s="15"/>
      <c r="E886" s="16" t="s">
        <v>1456</v>
      </c>
      <c r="F886" s="63">
        <v>400</v>
      </c>
      <c r="G886" s="63">
        <v>360</v>
      </c>
      <c r="H886" s="212">
        <f t="shared" si="65"/>
        <v>520</v>
      </c>
      <c r="I886" s="212">
        <f t="shared" si="66"/>
        <v>468</v>
      </c>
      <c r="J886" s="144"/>
    </row>
    <row r="887" spans="1:10">
      <c r="A887" s="15">
        <v>330601016</v>
      </c>
      <c r="B887" s="15" t="s">
        <v>730</v>
      </c>
      <c r="C887" s="15" t="s">
        <v>731</v>
      </c>
      <c r="D887" s="15"/>
      <c r="E887" s="16" t="s">
        <v>1456</v>
      </c>
      <c r="F887" s="63">
        <v>600</v>
      </c>
      <c r="G887" s="63">
        <v>550</v>
      </c>
      <c r="H887" s="212">
        <f t="shared" si="65"/>
        <v>780</v>
      </c>
      <c r="I887" s="212">
        <f t="shared" si="66"/>
        <v>715</v>
      </c>
      <c r="J887" s="144"/>
    </row>
    <row r="888" spans="1:10">
      <c r="A888" s="15">
        <v>330601017</v>
      </c>
      <c r="B888" s="15" t="s">
        <v>732</v>
      </c>
      <c r="C888" s="15" t="s">
        <v>733</v>
      </c>
      <c r="D888" s="15"/>
      <c r="E888" s="16" t="s">
        <v>1456</v>
      </c>
      <c r="F888" s="63">
        <v>200</v>
      </c>
      <c r="G888" s="63">
        <v>180</v>
      </c>
      <c r="H888" s="212">
        <f t="shared" si="65"/>
        <v>260</v>
      </c>
      <c r="I888" s="212">
        <f t="shared" si="66"/>
        <v>234</v>
      </c>
      <c r="J888" s="144"/>
    </row>
    <row r="889" spans="1:10">
      <c r="A889" s="15">
        <v>330601018</v>
      </c>
      <c r="B889" s="15" t="s">
        <v>734</v>
      </c>
      <c r="C889" s="15"/>
      <c r="D889" s="15"/>
      <c r="E889" s="16" t="s">
        <v>1456</v>
      </c>
      <c r="F889" s="63">
        <v>500</v>
      </c>
      <c r="G889" s="63">
        <v>450</v>
      </c>
      <c r="H889" s="212">
        <f t="shared" si="65"/>
        <v>650</v>
      </c>
      <c r="I889" s="212">
        <f t="shared" si="66"/>
        <v>585</v>
      </c>
      <c r="J889" s="144"/>
    </row>
    <row r="890" spans="1:10">
      <c r="A890" s="15">
        <v>330601019</v>
      </c>
      <c r="B890" s="15" t="s">
        <v>735</v>
      </c>
      <c r="C890" s="15"/>
      <c r="D890" s="15"/>
      <c r="E890" s="16" t="s">
        <v>1456</v>
      </c>
      <c r="F890" s="63">
        <v>450</v>
      </c>
      <c r="G890" s="63">
        <v>400</v>
      </c>
      <c r="H890" s="212">
        <f t="shared" si="65"/>
        <v>585</v>
      </c>
      <c r="I890" s="212">
        <f t="shared" si="66"/>
        <v>520</v>
      </c>
      <c r="J890" s="144"/>
    </row>
    <row r="891" spans="1:10" ht="22.5">
      <c r="A891" s="15">
        <v>330601020</v>
      </c>
      <c r="B891" s="15" t="s">
        <v>736</v>
      </c>
      <c r="C891" s="15" t="s">
        <v>715</v>
      </c>
      <c r="D891" s="15"/>
      <c r="E891" s="16" t="s">
        <v>1456</v>
      </c>
      <c r="F891" s="63">
        <v>1200</v>
      </c>
      <c r="G891" s="63">
        <v>1100</v>
      </c>
      <c r="H891" s="212">
        <f t="shared" si="65"/>
        <v>1560</v>
      </c>
      <c r="I891" s="212">
        <f t="shared" si="66"/>
        <v>1430</v>
      </c>
      <c r="J891" s="144"/>
    </row>
    <row r="892" spans="1:10">
      <c r="A892" s="15">
        <v>330601021</v>
      </c>
      <c r="B892" s="15" t="s">
        <v>737</v>
      </c>
      <c r="C892" s="15"/>
      <c r="D892" s="15"/>
      <c r="E892" s="16" t="s">
        <v>1456</v>
      </c>
      <c r="F892" s="63">
        <v>1100</v>
      </c>
      <c r="G892" s="63">
        <v>1000</v>
      </c>
      <c r="H892" s="212">
        <f t="shared" si="65"/>
        <v>1430</v>
      </c>
      <c r="I892" s="212">
        <f t="shared" si="66"/>
        <v>1300</v>
      </c>
      <c r="J892" s="144"/>
    </row>
    <row r="893" spans="1:10">
      <c r="A893" s="15">
        <v>330601027</v>
      </c>
      <c r="B893" s="15" t="s">
        <v>738</v>
      </c>
      <c r="C893" s="15" t="s">
        <v>739</v>
      </c>
      <c r="D893" s="15"/>
      <c r="E893" s="16" t="s">
        <v>1456</v>
      </c>
      <c r="F893" s="63">
        <v>950</v>
      </c>
      <c r="G893" s="63">
        <v>900</v>
      </c>
      <c r="H893" s="212">
        <f t="shared" si="65"/>
        <v>1235</v>
      </c>
      <c r="I893" s="212">
        <f t="shared" si="66"/>
        <v>1170</v>
      </c>
      <c r="J893" s="144"/>
    </row>
    <row r="894" spans="1:10">
      <c r="A894" s="15">
        <v>330601028</v>
      </c>
      <c r="B894" s="15" t="s">
        <v>740</v>
      </c>
      <c r="C894" s="15"/>
      <c r="D894" s="15"/>
      <c r="E894" s="16" t="s">
        <v>1456</v>
      </c>
      <c r="F894" s="63">
        <v>1100</v>
      </c>
      <c r="G894" s="63">
        <v>1000</v>
      </c>
      <c r="H894" s="212">
        <f t="shared" si="65"/>
        <v>1430</v>
      </c>
      <c r="I894" s="212">
        <f t="shared" si="66"/>
        <v>1300</v>
      </c>
      <c r="J894" s="144"/>
    </row>
    <row r="895" spans="1:10">
      <c r="A895" s="15">
        <v>330601029</v>
      </c>
      <c r="B895" s="15" t="s">
        <v>741</v>
      </c>
      <c r="C895" s="15"/>
      <c r="D895" s="15"/>
      <c r="E895" s="16" t="s">
        <v>1456</v>
      </c>
      <c r="F895" s="63">
        <v>900</v>
      </c>
      <c r="G895" s="63">
        <v>800</v>
      </c>
      <c r="H895" s="212">
        <f t="shared" si="65"/>
        <v>1170</v>
      </c>
      <c r="I895" s="212">
        <f t="shared" si="66"/>
        <v>1040</v>
      </c>
      <c r="J895" s="144"/>
    </row>
    <row r="896" spans="1:10">
      <c r="A896" s="13">
        <v>330602</v>
      </c>
      <c r="B896" s="13" t="s">
        <v>742</v>
      </c>
      <c r="C896" s="15"/>
      <c r="D896" s="15"/>
      <c r="E896" s="16"/>
      <c r="F896" s="63"/>
      <c r="G896" s="63"/>
      <c r="H896" s="212">
        <f t="shared" si="65"/>
        <v>0</v>
      </c>
      <c r="I896" s="212">
        <f t="shared" si="66"/>
        <v>0</v>
      </c>
      <c r="J896" s="144"/>
    </row>
    <row r="897" spans="1:10">
      <c r="A897" s="15">
        <v>330602001</v>
      </c>
      <c r="B897" s="15" t="s">
        <v>743</v>
      </c>
      <c r="C897" s="15" t="s">
        <v>744</v>
      </c>
      <c r="D897" s="15"/>
      <c r="E897" s="16" t="s">
        <v>1456</v>
      </c>
      <c r="F897" s="63">
        <v>350</v>
      </c>
      <c r="G897" s="63">
        <v>320</v>
      </c>
      <c r="H897" s="212">
        <f t="shared" si="65"/>
        <v>455</v>
      </c>
      <c r="I897" s="212">
        <f t="shared" si="66"/>
        <v>416</v>
      </c>
      <c r="J897" s="144"/>
    </row>
    <row r="898" spans="1:10" ht="22.5">
      <c r="A898" s="15">
        <v>330602002</v>
      </c>
      <c r="B898" s="15" t="s">
        <v>745</v>
      </c>
      <c r="C898" s="15" t="s">
        <v>746</v>
      </c>
      <c r="D898" s="15"/>
      <c r="E898" s="16" t="s">
        <v>1456</v>
      </c>
      <c r="F898" s="63">
        <v>500</v>
      </c>
      <c r="G898" s="63">
        <v>450</v>
      </c>
      <c r="H898" s="212">
        <f t="shared" si="65"/>
        <v>650</v>
      </c>
      <c r="I898" s="212">
        <f t="shared" si="66"/>
        <v>585</v>
      </c>
      <c r="J898" s="144"/>
    </row>
    <row r="899" spans="1:10">
      <c r="A899" s="15">
        <v>330602003</v>
      </c>
      <c r="B899" s="15" t="s">
        <v>747</v>
      </c>
      <c r="C899" s="15"/>
      <c r="D899" s="15"/>
      <c r="E899" s="16" t="s">
        <v>1456</v>
      </c>
      <c r="F899" s="63">
        <v>650</v>
      </c>
      <c r="G899" s="63">
        <v>550</v>
      </c>
      <c r="H899" s="212">
        <f t="shared" si="65"/>
        <v>845</v>
      </c>
      <c r="I899" s="212">
        <f t="shared" si="66"/>
        <v>715</v>
      </c>
      <c r="J899" s="144"/>
    </row>
    <row r="900" spans="1:10">
      <c r="A900" s="15">
        <v>330602004</v>
      </c>
      <c r="B900" s="15" t="s">
        <v>748</v>
      </c>
      <c r="C900" s="15"/>
      <c r="D900" s="15"/>
      <c r="E900" s="16" t="s">
        <v>1456</v>
      </c>
      <c r="F900" s="63">
        <v>550</v>
      </c>
      <c r="G900" s="63">
        <v>500</v>
      </c>
      <c r="H900" s="212">
        <f t="shared" si="65"/>
        <v>715</v>
      </c>
      <c r="I900" s="212">
        <f t="shared" si="66"/>
        <v>650</v>
      </c>
      <c r="J900" s="144"/>
    </row>
    <row r="901" spans="1:10">
      <c r="A901" s="15">
        <v>330602005</v>
      </c>
      <c r="B901" s="15" t="s">
        <v>749</v>
      </c>
      <c r="C901" s="15"/>
      <c r="D901" s="15"/>
      <c r="E901" s="16" t="s">
        <v>1456</v>
      </c>
      <c r="F901" s="63">
        <v>550</v>
      </c>
      <c r="G901" s="63">
        <v>500</v>
      </c>
      <c r="H901" s="212">
        <f t="shared" si="65"/>
        <v>715</v>
      </c>
      <c r="I901" s="212">
        <f t="shared" si="66"/>
        <v>650</v>
      </c>
      <c r="J901" s="144"/>
    </row>
    <row r="902" spans="1:10">
      <c r="A902" s="15">
        <v>330602006</v>
      </c>
      <c r="B902" s="15" t="s">
        <v>750</v>
      </c>
      <c r="C902" s="15"/>
      <c r="D902" s="15"/>
      <c r="E902" s="16" t="s">
        <v>1456</v>
      </c>
      <c r="F902" s="63">
        <v>450</v>
      </c>
      <c r="G902" s="63">
        <v>400</v>
      </c>
      <c r="H902" s="212">
        <f t="shared" si="65"/>
        <v>585</v>
      </c>
      <c r="I902" s="212">
        <f t="shared" si="66"/>
        <v>520</v>
      </c>
      <c r="J902" s="144"/>
    </row>
    <row r="903" spans="1:10">
      <c r="A903" s="15">
        <v>330602007</v>
      </c>
      <c r="B903" s="15" t="s">
        <v>751</v>
      </c>
      <c r="C903" s="15"/>
      <c r="D903" s="15"/>
      <c r="E903" s="16" t="s">
        <v>1456</v>
      </c>
      <c r="F903" s="63">
        <v>850</v>
      </c>
      <c r="G903" s="63">
        <v>750</v>
      </c>
      <c r="H903" s="212">
        <f t="shared" ref="H903:H959" si="67">ROUND(F903*1.3,0)</f>
        <v>1105</v>
      </c>
      <c r="I903" s="212">
        <f t="shared" ref="I903:I959" si="68">ROUND(G903*1.3,0)</f>
        <v>975</v>
      </c>
      <c r="J903" s="144"/>
    </row>
    <row r="904" spans="1:10">
      <c r="A904" s="15">
        <v>330602008</v>
      </c>
      <c r="B904" s="15" t="s">
        <v>752</v>
      </c>
      <c r="C904" s="15"/>
      <c r="D904" s="15"/>
      <c r="E904" s="16" t="s">
        <v>1456</v>
      </c>
      <c r="F904" s="63">
        <v>450</v>
      </c>
      <c r="G904" s="63">
        <v>400</v>
      </c>
      <c r="H904" s="212">
        <f t="shared" si="67"/>
        <v>585</v>
      </c>
      <c r="I904" s="212">
        <f t="shared" si="68"/>
        <v>520</v>
      </c>
      <c r="J904" s="144"/>
    </row>
    <row r="905" spans="1:10">
      <c r="A905" s="15">
        <v>330602009</v>
      </c>
      <c r="B905" s="15" t="s">
        <v>753</v>
      </c>
      <c r="C905" s="15"/>
      <c r="D905" s="15"/>
      <c r="E905" s="16" t="s">
        <v>1456</v>
      </c>
      <c r="F905" s="63">
        <v>500</v>
      </c>
      <c r="G905" s="63">
        <v>450</v>
      </c>
      <c r="H905" s="212">
        <f t="shared" si="67"/>
        <v>650</v>
      </c>
      <c r="I905" s="212">
        <f t="shared" si="68"/>
        <v>585</v>
      </c>
      <c r="J905" s="144"/>
    </row>
    <row r="906" spans="1:10">
      <c r="A906" s="15">
        <v>330602010</v>
      </c>
      <c r="B906" s="15" t="s">
        <v>754</v>
      </c>
      <c r="C906" s="15"/>
      <c r="D906" s="15"/>
      <c r="E906" s="16" t="s">
        <v>1456</v>
      </c>
      <c r="F906" s="63">
        <v>500</v>
      </c>
      <c r="G906" s="63">
        <v>450</v>
      </c>
      <c r="H906" s="212">
        <f t="shared" si="67"/>
        <v>650</v>
      </c>
      <c r="I906" s="212">
        <f t="shared" si="68"/>
        <v>585</v>
      </c>
      <c r="J906" s="144"/>
    </row>
    <row r="907" spans="1:10">
      <c r="A907" s="15">
        <v>330602011</v>
      </c>
      <c r="B907" s="15" t="s">
        <v>755</v>
      </c>
      <c r="C907" s="15"/>
      <c r="D907" s="15"/>
      <c r="E907" s="16" t="s">
        <v>1456</v>
      </c>
      <c r="F907" s="63">
        <v>1000</v>
      </c>
      <c r="G907" s="63">
        <v>900</v>
      </c>
      <c r="H907" s="212">
        <f t="shared" si="67"/>
        <v>1300</v>
      </c>
      <c r="I907" s="212">
        <f t="shared" si="68"/>
        <v>1170</v>
      </c>
      <c r="J907" s="144"/>
    </row>
    <row r="908" spans="1:10">
      <c r="A908" s="15">
        <v>330602012</v>
      </c>
      <c r="B908" s="15" t="s">
        <v>756</v>
      </c>
      <c r="C908" s="15"/>
      <c r="D908" s="15"/>
      <c r="E908" s="16" t="s">
        <v>1456</v>
      </c>
      <c r="F908" s="63">
        <v>800</v>
      </c>
      <c r="G908" s="63">
        <v>720</v>
      </c>
      <c r="H908" s="212">
        <f t="shared" si="67"/>
        <v>1040</v>
      </c>
      <c r="I908" s="212">
        <f t="shared" si="68"/>
        <v>936</v>
      </c>
      <c r="J908" s="144"/>
    </row>
    <row r="909" spans="1:10" ht="22.5">
      <c r="A909" s="15">
        <v>330602013</v>
      </c>
      <c r="B909" s="15" t="s">
        <v>757</v>
      </c>
      <c r="C909" s="15" t="s">
        <v>758</v>
      </c>
      <c r="D909" s="15"/>
      <c r="E909" s="16" t="s">
        <v>1456</v>
      </c>
      <c r="F909" s="63">
        <v>1200</v>
      </c>
      <c r="G909" s="63">
        <v>1100</v>
      </c>
      <c r="H909" s="212">
        <f t="shared" si="67"/>
        <v>1560</v>
      </c>
      <c r="I909" s="212">
        <f t="shared" si="68"/>
        <v>1430</v>
      </c>
      <c r="J909" s="144" t="s">
        <v>3403</v>
      </c>
    </row>
    <row r="910" spans="1:10">
      <c r="A910" s="15">
        <v>330602014</v>
      </c>
      <c r="B910" s="15" t="s">
        <v>759</v>
      </c>
      <c r="C910" s="15"/>
      <c r="D910" s="15"/>
      <c r="E910" s="16" t="s">
        <v>1456</v>
      </c>
      <c r="F910" s="63">
        <v>900</v>
      </c>
      <c r="G910" s="63">
        <v>800</v>
      </c>
      <c r="H910" s="212">
        <f t="shared" si="67"/>
        <v>1170</v>
      </c>
      <c r="I910" s="212">
        <f t="shared" si="68"/>
        <v>1040</v>
      </c>
      <c r="J910" s="144"/>
    </row>
    <row r="911" spans="1:10">
      <c r="A911" s="13">
        <v>330603</v>
      </c>
      <c r="B911" s="13" t="s">
        <v>760</v>
      </c>
      <c r="C911" s="15"/>
      <c r="D911" s="15"/>
      <c r="E911" s="16"/>
      <c r="F911" s="63"/>
      <c r="G911" s="63"/>
      <c r="H911" s="212"/>
      <c r="I911" s="212"/>
      <c r="J911" s="144"/>
    </row>
    <row r="912" spans="1:10" ht="22.5">
      <c r="A912" s="15">
        <v>330603001</v>
      </c>
      <c r="B912" s="15" t="s">
        <v>761</v>
      </c>
      <c r="C912" s="15"/>
      <c r="D912" s="15"/>
      <c r="E912" s="16" t="s">
        <v>1456</v>
      </c>
      <c r="F912" s="63">
        <v>1400</v>
      </c>
      <c r="G912" s="63">
        <v>1300</v>
      </c>
      <c r="H912" s="212">
        <f t="shared" si="67"/>
        <v>1820</v>
      </c>
      <c r="I912" s="212">
        <f t="shared" si="68"/>
        <v>1690</v>
      </c>
      <c r="J912" s="144"/>
    </row>
    <row r="913" spans="1:16" ht="22.5">
      <c r="A913" s="15">
        <v>330603002</v>
      </c>
      <c r="B913" s="15" t="s">
        <v>762</v>
      </c>
      <c r="C913" s="15"/>
      <c r="D913" s="15"/>
      <c r="E913" s="16" t="s">
        <v>1456</v>
      </c>
      <c r="F913" s="63">
        <v>1400</v>
      </c>
      <c r="G913" s="63">
        <v>1300</v>
      </c>
      <c r="H913" s="212">
        <f t="shared" si="67"/>
        <v>1820</v>
      </c>
      <c r="I913" s="212">
        <f t="shared" si="68"/>
        <v>1690</v>
      </c>
      <c r="J913" s="144"/>
    </row>
    <row r="914" spans="1:16" ht="33.75">
      <c r="A914" s="15">
        <v>330603003</v>
      </c>
      <c r="B914" s="15" t="s">
        <v>763</v>
      </c>
      <c r="C914" s="15" t="s">
        <v>764</v>
      </c>
      <c r="D914" s="15"/>
      <c r="E914" s="16" t="s">
        <v>1456</v>
      </c>
      <c r="F914" s="63">
        <v>1600</v>
      </c>
      <c r="G914" s="63">
        <v>1450</v>
      </c>
      <c r="H914" s="212">
        <f t="shared" si="67"/>
        <v>2080</v>
      </c>
      <c r="I914" s="212">
        <f t="shared" si="68"/>
        <v>1885</v>
      </c>
      <c r="J914" s="144"/>
    </row>
    <row r="915" spans="1:16">
      <c r="A915" s="15">
        <v>330603004</v>
      </c>
      <c r="B915" s="15" t="s">
        <v>765</v>
      </c>
      <c r="C915" s="15"/>
      <c r="D915" s="15"/>
      <c r="E915" s="16" t="s">
        <v>1456</v>
      </c>
      <c r="F915" s="63">
        <v>1200</v>
      </c>
      <c r="G915" s="63">
        <v>1100</v>
      </c>
      <c r="H915" s="212">
        <f t="shared" si="67"/>
        <v>1560</v>
      </c>
      <c r="I915" s="212">
        <f t="shared" si="68"/>
        <v>1430</v>
      </c>
      <c r="J915" s="144"/>
    </row>
    <row r="916" spans="1:16">
      <c r="A916" s="15">
        <v>330603005</v>
      </c>
      <c r="B916" s="15" t="s">
        <v>766</v>
      </c>
      <c r="C916" s="15"/>
      <c r="D916" s="15"/>
      <c r="E916" s="16" t="s">
        <v>1456</v>
      </c>
      <c r="F916" s="63">
        <v>1200</v>
      </c>
      <c r="G916" s="63">
        <v>1100</v>
      </c>
      <c r="H916" s="212">
        <f t="shared" si="67"/>
        <v>1560</v>
      </c>
      <c r="I916" s="212">
        <f t="shared" si="68"/>
        <v>1430</v>
      </c>
      <c r="J916" s="144"/>
    </row>
    <row r="917" spans="1:16">
      <c r="A917" s="15">
        <v>330603006</v>
      </c>
      <c r="B917" s="15" t="s">
        <v>767</v>
      </c>
      <c r="C917" s="15"/>
      <c r="D917" s="15"/>
      <c r="E917" s="16" t="s">
        <v>1456</v>
      </c>
      <c r="F917" s="63">
        <v>1000</v>
      </c>
      <c r="G917" s="63">
        <v>900</v>
      </c>
      <c r="H917" s="212">
        <f t="shared" si="67"/>
        <v>1300</v>
      </c>
      <c r="I917" s="212">
        <f t="shared" si="68"/>
        <v>1170</v>
      </c>
      <c r="J917" s="144"/>
    </row>
    <row r="918" spans="1:16">
      <c r="A918" s="15">
        <v>330603007</v>
      </c>
      <c r="B918" s="15" t="s">
        <v>768</v>
      </c>
      <c r="C918" s="15"/>
      <c r="D918" s="15"/>
      <c r="E918" s="16" t="s">
        <v>1456</v>
      </c>
      <c r="F918" s="63">
        <v>1550</v>
      </c>
      <c r="G918" s="63">
        <v>1450</v>
      </c>
      <c r="H918" s="212">
        <f t="shared" si="67"/>
        <v>2015</v>
      </c>
      <c r="I918" s="212">
        <f t="shared" si="68"/>
        <v>1885</v>
      </c>
      <c r="J918" s="144"/>
    </row>
    <row r="919" spans="1:16">
      <c r="A919" s="13">
        <v>330604</v>
      </c>
      <c r="B919" s="13" t="s">
        <v>769</v>
      </c>
      <c r="C919" s="15"/>
      <c r="D919" s="15" t="s">
        <v>770</v>
      </c>
      <c r="E919" s="16"/>
      <c r="F919" s="17"/>
      <c r="G919" s="17"/>
      <c r="H919" s="212"/>
      <c r="I919" s="212"/>
      <c r="J919" s="144"/>
    </row>
    <row r="920" spans="1:16">
      <c r="A920" s="15">
        <v>330604001</v>
      </c>
      <c r="B920" s="15" t="s">
        <v>771</v>
      </c>
      <c r="C920" s="15"/>
      <c r="D920" s="15"/>
      <c r="E920" s="16" t="s">
        <v>27</v>
      </c>
      <c r="F920" s="17">
        <v>20</v>
      </c>
      <c r="G920" s="17">
        <v>15</v>
      </c>
      <c r="H920" s="212">
        <f t="shared" si="67"/>
        <v>26</v>
      </c>
      <c r="I920" s="212">
        <f t="shared" si="68"/>
        <v>20</v>
      </c>
      <c r="J920" s="144"/>
    </row>
    <row r="921" spans="1:16">
      <c r="A921" s="15">
        <v>330604002</v>
      </c>
      <c r="B921" s="15" t="s">
        <v>772</v>
      </c>
      <c r="C921" s="15" t="s">
        <v>773</v>
      </c>
      <c r="D921" s="15"/>
      <c r="E921" s="16" t="s">
        <v>27</v>
      </c>
      <c r="F921" s="17">
        <v>20</v>
      </c>
      <c r="G921" s="17">
        <v>18</v>
      </c>
      <c r="H921" s="212">
        <f t="shared" si="67"/>
        <v>26</v>
      </c>
      <c r="I921" s="212">
        <f t="shared" si="68"/>
        <v>23</v>
      </c>
      <c r="J921" s="144"/>
    </row>
    <row r="922" spans="1:16">
      <c r="A922" s="15">
        <v>330604003</v>
      </c>
      <c r="B922" s="15" t="s">
        <v>774</v>
      </c>
      <c r="C922" s="15" t="s">
        <v>773</v>
      </c>
      <c r="D922" s="15"/>
      <c r="E922" s="16" t="s">
        <v>27</v>
      </c>
      <c r="F922" s="17">
        <v>20</v>
      </c>
      <c r="G922" s="17">
        <v>18</v>
      </c>
      <c r="H922" s="212">
        <f t="shared" si="67"/>
        <v>26</v>
      </c>
      <c r="I922" s="212">
        <f t="shared" si="68"/>
        <v>23</v>
      </c>
      <c r="J922" s="144"/>
    </row>
    <row r="923" spans="1:16">
      <c r="A923" s="15">
        <v>330604004</v>
      </c>
      <c r="B923" s="15" t="s">
        <v>775</v>
      </c>
      <c r="C923" s="15" t="s">
        <v>773</v>
      </c>
      <c r="D923" s="15"/>
      <c r="E923" s="16" t="s">
        <v>27</v>
      </c>
      <c r="F923" s="30">
        <v>20</v>
      </c>
      <c r="G923" s="30">
        <v>18</v>
      </c>
      <c r="H923" s="212">
        <f t="shared" si="67"/>
        <v>26</v>
      </c>
      <c r="I923" s="212">
        <f t="shared" si="68"/>
        <v>23</v>
      </c>
      <c r="J923" s="144"/>
    </row>
    <row r="924" spans="1:16" ht="101.25">
      <c r="A924" s="15">
        <v>330604005</v>
      </c>
      <c r="B924" s="15" t="s">
        <v>776</v>
      </c>
      <c r="C924" s="15" t="s">
        <v>777</v>
      </c>
      <c r="D924" s="15"/>
      <c r="E924" s="16" t="s">
        <v>27</v>
      </c>
      <c r="F924" s="30">
        <v>60</v>
      </c>
      <c r="G924" s="30">
        <v>55</v>
      </c>
      <c r="H924" s="212">
        <f t="shared" si="67"/>
        <v>78</v>
      </c>
      <c r="I924" s="212">
        <f t="shared" si="68"/>
        <v>72</v>
      </c>
      <c r="J924" s="144"/>
    </row>
    <row r="925" spans="1:16" ht="22.5">
      <c r="A925" s="15">
        <v>330604006</v>
      </c>
      <c r="B925" s="15" t="s">
        <v>778</v>
      </c>
      <c r="C925" s="15" t="s">
        <v>779</v>
      </c>
      <c r="D925" s="15"/>
      <c r="E925" s="16" t="s">
        <v>27</v>
      </c>
      <c r="F925" s="30">
        <v>150</v>
      </c>
      <c r="G925" s="30">
        <v>130</v>
      </c>
      <c r="H925" s="212">
        <f t="shared" si="67"/>
        <v>195</v>
      </c>
      <c r="I925" s="212">
        <f t="shared" si="68"/>
        <v>169</v>
      </c>
      <c r="J925" s="144"/>
    </row>
    <row r="926" spans="1:16" ht="33.75">
      <c r="A926" s="15">
        <v>330604007</v>
      </c>
      <c r="B926" s="15" t="s">
        <v>780</v>
      </c>
      <c r="C926" s="15" t="s">
        <v>781</v>
      </c>
      <c r="D926" s="15" t="s">
        <v>3725</v>
      </c>
      <c r="E926" s="16" t="s">
        <v>27</v>
      </c>
      <c r="F926" s="30">
        <v>50</v>
      </c>
      <c r="G926" s="30">
        <v>40</v>
      </c>
      <c r="H926" s="212">
        <f t="shared" si="67"/>
        <v>65</v>
      </c>
      <c r="I926" s="212">
        <f t="shared" si="68"/>
        <v>52</v>
      </c>
      <c r="J926" s="144"/>
    </row>
    <row r="927" spans="1:16">
      <c r="A927" s="15">
        <v>330604010</v>
      </c>
      <c r="B927" s="15" t="s">
        <v>783</v>
      </c>
      <c r="C927" s="15"/>
      <c r="D927" s="15"/>
      <c r="E927" s="16" t="s">
        <v>27</v>
      </c>
      <c r="F927" s="30">
        <v>40</v>
      </c>
      <c r="G927" s="30">
        <v>36</v>
      </c>
      <c r="H927" s="212">
        <f t="shared" si="67"/>
        <v>52</v>
      </c>
      <c r="I927" s="212">
        <f t="shared" si="68"/>
        <v>47</v>
      </c>
      <c r="J927" s="144"/>
    </row>
    <row r="928" spans="1:16" s="40" customFormat="1" ht="22.5">
      <c r="A928" s="15">
        <v>330604011</v>
      </c>
      <c r="B928" s="15" t="s">
        <v>784</v>
      </c>
      <c r="C928" s="15" t="s">
        <v>785</v>
      </c>
      <c r="D928" s="15" t="s">
        <v>786</v>
      </c>
      <c r="E928" s="16" t="s">
        <v>27</v>
      </c>
      <c r="F928" s="30">
        <v>80</v>
      </c>
      <c r="G928" s="30">
        <v>70</v>
      </c>
      <c r="H928" s="212">
        <f t="shared" si="67"/>
        <v>104</v>
      </c>
      <c r="I928" s="212">
        <f t="shared" si="68"/>
        <v>91</v>
      </c>
      <c r="J928" s="144"/>
      <c r="P928" s="203"/>
    </row>
    <row r="929" spans="1:16" s="40" customFormat="1" ht="22.5">
      <c r="A929" s="15">
        <v>330604013</v>
      </c>
      <c r="B929" s="15" t="s">
        <v>787</v>
      </c>
      <c r="C929" s="15" t="s">
        <v>788</v>
      </c>
      <c r="D929" s="15" t="s">
        <v>789</v>
      </c>
      <c r="E929" s="16" t="s">
        <v>1456</v>
      </c>
      <c r="F929" s="30">
        <v>120</v>
      </c>
      <c r="G929" s="30">
        <v>110</v>
      </c>
      <c r="H929" s="212">
        <f t="shared" si="67"/>
        <v>156</v>
      </c>
      <c r="I929" s="212">
        <f t="shared" si="68"/>
        <v>143</v>
      </c>
      <c r="J929" s="144"/>
      <c r="P929" s="203"/>
    </row>
    <row r="930" spans="1:16">
      <c r="A930" s="15">
        <v>330604014</v>
      </c>
      <c r="B930" s="15" t="s">
        <v>790</v>
      </c>
      <c r="C930" s="15" t="s">
        <v>791</v>
      </c>
      <c r="D930" s="15" t="s">
        <v>792</v>
      </c>
      <c r="E930" s="16" t="s">
        <v>1456</v>
      </c>
      <c r="F930" s="30">
        <v>400</v>
      </c>
      <c r="G930" s="30">
        <v>360</v>
      </c>
      <c r="H930" s="212">
        <f t="shared" si="67"/>
        <v>520</v>
      </c>
      <c r="I930" s="212">
        <f t="shared" si="68"/>
        <v>468</v>
      </c>
      <c r="J930" s="144"/>
    </row>
    <row r="931" spans="1:16">
      <c r="A931" s="15">
        <v>330604015</v>
      </c>
      <c r="B931" s="15" t="s">
        <v>793</v>
      </c>
      <c r="C931" s="15" t="s">
        <v>794</v>
      </c>
      <c r="D931" s="15"/>
      <c r="E931" s="16" t="s">
        <v>1456</v>
      </c>
      <c r="F931" s="30">
        <v>400</v>
      </c>
      <c r="G931" s="30">
        <v>360</v>
      </c>
      <c r="H931" s="212">
        <f t="shared" si="67"/>
        <v>520</v>
      </c>
      <c r="I931" s="212">
        <f t="shared" si="68"/>
        <v>468</v>
      </c>
      <c r="J931" s="144"/>
    </row>
    <row r="932" spans="1:16">
      <c r="A932" s="15">
        <v>330604018</v>
      </c>
      <c r="B932" s="15" t="s">
        <v>795</v>
      </c>
      <c r="C932" s="15" t="s">
        <v>796</v>
      </c>
      <c r="D932" s="15"/>
      <c r="E932" s="16" t="s">
        <v>27</v>
      </c>
      <c r="F932" s="30">
        <v>100</v>
      </c>
      <c r="G932" s="30">
        <v>80</v>
      </c>
      <c r="H932" s="212">
        <f t="shared" si="67"/>
        <v>130</v>
      </c>
      <c r="I932" s="212">
        <f t="shared" si="68"/>
        <v>104</v>
      </c>
      <c r="J932" s="144"/>
    </row>
    <row r="933" spans="1:16" ht="33.75">
      <c r="A933" s="15">
        <v>330604019</v>
      </c>
      <c r="B933" s="15" t="s">
        <v>797</v>
      </c>
      <c r="C933" s="15" t="s">
        <v>798</v>
      </c>
      <c r="D933" s="15" t="s">
        <v>782</v>
      </c>
      <c r="E933" s="16" t="s">
        <v>25</v>
      </c>
      <c r="F933" s="30">
        <v>200</v>
      </c>
      <c r="G933" s="30">
        <v>180</v>
      </c>
      <c r="H933" s="212">
        <f t="shared" si="67"/>
        <v>260</v>
      </c>
      <c r="I933" s="212">
        <f t="shared" si="68"/>
        <v>234</v>
      </c>
      <c r="J933" s="144"/>
    </row>
    <row r="934" spans="1:16" ht="22.5">
      <c r="A934" s="15">
        <v>330604020</v>
      </c>
      <c r="B934" s="15" t="s">
        <v>799</v>
      </c>
      <c r="C934" s="15"/>
      <c r="D934" s="15"/>
      <c r="E934" s="16" t="s">
        <v>1456</v>
      </c>
      <c r="F934" s="30">
        <v>200</v>
      </c>
      <c r="G934" s="30">
        <v>180</v>
      </c>
      <c r="H934" s="212">
        <f t="shared" si="67"/>
        <v>260</v>
      </c>
      <c r="I934" s="212">
        <f t="shared" si="68"/>
        <v>234</v>
      </c>
      <c r="J934" s="144" t="s">
        <v>3404</v>
      </c>
    </row>
    <row r="935" spans="1:16">
      <c r="A935" s="15">
        <v>330604021</v>
      </c>
      <c r="B935" s="15" t="s">
        <v>800</v>
      </c>
      <c r="C935" s="15"/>
      <c r="D935" s="15"/>
      <c r="E935" s="16" t="s">
        <v>1456</v>
      </c>
      <c r="F935" s="30">
        <v>180</v>
      </c>
      <c r="G935" s="30">
        <v>160</v>
      </c>
      <c r="H935" s="212">
        <f t="shared" si="67"/>
        <v>234</v>
      </c>
      <c r="I935" s="212">
        <f t="shared" si="68"/>
        <v>208</v>
      </c>
      <c r="J935" s="144"/>
    </row>
    <row r="936" spans="1:16">
      <c r="A936" s="15">
        <v>330604022</v>
      </c>
      <c r="B936" s="15" t="s">
        <v>801</v>
      </c>
      <c r="C936" s="15" t="s">
        <v>802</v>
      </c>
      <c r="D936" s="15" t="s">
        <v>803</v>
      </c>
      <c r="E936" s="16" t="s">
        <v>27</v>
      </c>
      <c r="F936" s="30">
        <v>180</v>
      </c>
      <c r="G936" s="30">
        <v>160</v>
      </c>
      <c r="H936" s="212">
        <f t="shared" si="67"/>
        <v>234</v>
      </c>
      <c r="I936" s="212">
        <f t="shared" si="68"/>
        <v>208</v>
      </c>
      <c r="J936" s="144"/>
    </row>
    <row r="937" spans="1:16">
      <c r="A937" s="15">
        <v>330604023</v>
      </c>
      <c r="B937" s="15" t="s">
        <v>804</v>
      </c>
      <c r="C937" s="15"/>
      <c r="D937" s="15" t="s">
        <v>3725</v>
      </c>
      <c r="E937" s="16" t="s">
        <v>27</v>
      </c>
      <c r="F937" s="30">
        <v>100</v>
      </c>
      <c r="G937" s="30">
        <v>90</v>
      </c>
      <c r="H937" s="212">
        <f t="shared" si="67"/>
        <v>130</v>
      </c>
      <c r="I937" s="212">
        <f t="shared" si="68"/>
        <v>117</v>
      </c>
      <c r="J937" s="144"/>
    </row>
    <row r="938" spans="1:16" ht="22.5">
      <c r="A938" s="15">
        <v>330604024</v>
      </c>
      <c r="B938" s="15" t="s">
        <v>805</v>
      </c>
      <c r="C938" s="15" t="s">
        <v>806</v>
      </c>
      <c r="D938" s="15"/>
      <c r="E938" s="16" t="s">
        <v>1456</v>
      </c>
      <c r="F938" s="30">
        <v>400</v>
      </c>
      <c r="G938" s="30">
        <v>360</v>
      </c>
      <c r="H938" s="212">
        <f t="shared" si="67"/>
        <v>520</v>
      </c>
      <c r="I938" s="212">
        <f t="shared" si="68"/>
        <v>468</v>
      </c>
      <c r="J938" s="144"/>
    </row>
    <row r="939" spans="1:16" ht="45">
      <c r="A939" s="15">
        <v>330604026</v>
      </c>
      <c r="B939" s="15" t="s">
        <v>807</v>
      </c>
      <c r="C939" s="15" t="s">
        <v>808</v>
      </c>
      <c r="D939" s="15" t="s">
        <v>803</v>
      </c>
      <c r="E939" s="16" t="s">
        <v>27</v>
      </c>
      <c r="F939" s="30">
        <v>200</v>
      </c>
      <c r="G939" s="30">
        <v>180</v>
      </c>
      <c r="H939" s="212">
        <f t="shared" si="67"/>
        <v>260</v>
      </c>
      <c r="I939" s="212">
        <f t="shared" si="68"/>
        <v>234</v>
      </c>
      <c r="J939" s="144"/>
    </row>
    <row r="940" spans="1:16">
      <c r="A940" s="15">
        <v>330604027</v>
      </c>
      <c r="B940" s="15" t="s">
        <v>809</v>
      </c>
      <c r="C940" s="15"/>
      <c r="D940" s="15"/>
      <c r="E940" s="16" t="s">
        <v>27</v>
      </c>
      <c r="F940" s="30">
        <v>80</v>
      </c>
      <c r="G940" s="30">
        <v>70</v>
      </c>
      <c r="H940" s="212">
        <f t="shared" si="67"/>
        <v>104</v>
      </c>
      <c r="I940" s="212">
        <f t="shared" si="68"/>
        <v>91</v>
      </c>
      <c r="J940" s="144"/>
    </row>
    <row r="941" spans="1:16" ht="45">
      <c r="A941" s="15">
        <v>330604028</v>
      </c>
      <c r="B941" s="15" t="s">
        <v>810</v>
      </c>
      <c r="C941" s="15" t="s">
        <v>811</v>
      </c>
      <c r="D941" s="15"/>
      <c r="E941" s="16" t="s">
        <v>1456</v>
      </c>
      <c r="F941" s="30">
        <v>180</v>
      </c>
      <c r="G941" s="30">
        <v>160</v>
      </c>
      <c r="H941" s="212">
        <f t="shared" si="67"/>
        <v>234</v>
      </c>
      <c r="I941" s="212">
        <f t="shared" si="68"/>
        <v>208</v>
      </c>
      <c r="J941" s="144"/>
    </row>
    <row r="942" spans="1:16" ht="33.75">
      <c r="A942" s="15">
        <v>330604029</v>
      </c>
      <c r="B942" s="15" t="s">
        <v>812</v>
      </c>
      <c r="C942" s="15" t="s">
        <v>813</v>
      </c>
      <c r="D942" s="15" t="s">
        <v>814</v>
      </c>
      <c r="E942" s="16" t="s">
        <v>27</v>
      </c>
      <c r="F942" s="30">
        <v>100</v>
      </c>
      <c r="G942" s="30">
        <v>90</v>
      </c>
      <c r="H942" s="212">
        <f t="shared" si="67"/>
        <v>130</v>
      </c>
      <c r="I942" s="212">
        <f t="shared" si="68"/>
        <v>117</v>
      </c>
      <c r="J942" s="144" t="s">
        <v>3405</v>
      </c>
    </row>
    <row r="943" spans="1:16" s="40" customFormat="1">
      <c r="A943" s="15">
        <v>330604030</v>
      </c>
      <c r="B943" s="15" t="s">
        <v>815</v>
      </c>
      <c r="C943" s="15"/>
      <c r="D943" s="15"/>
      <c r="E943" s="16" t="s">
        <v>816</v>
      </c>
      <c r="F943" s="30">
        <v>140</v>
      </c>
      <c r="G943" s="30">
        <v>130</v>
      </c>
      <c r="H943" s="212">
        <f t="shared" si="67"/>
        <v>182</v>
      </c>
      <c r="I943" s="212">
        <f t="shared" si="68"/>
        <v>169</v>
      </c>
      <c r="J943" s="144"/>
      <c r="P943" s="203"/>
    </row>
    <row r="944" spans="1:16" ht="22.5">
      <c r="A944" s="15">
        <v>330604031</v>
      </c>
      <c r="B944" s="15" t="s">
        <v>817</v>
      </c>
      <c r="C944" s="15" t="s">
        <v>818</v>
      </c>
      <c r="D944" s="15" t="s">
        <v>814</v>
      </c>
      <c r="E944" s="16" t="s">
        <v>27</v>
      </c>
      <c r="F944" s="30">
        <v>100</v>
      </c>
      <c r="G944" s="30">
        <v>90</v>
      </c>
      <c r="H944" s="212">
        <f t="shared" si="67"/>
        <v>130</v>
      </c>
      <c r="I944" s="212">
        <f t="shared" si="68"/>
        <v>117</v>
      </c>
      <c r="J944" s="144"/>
    </row>
    <row r="945" spans="1:16" s="40" customFormat="1" ht="33.75">
      <c r="A945" s="15">
        <v>330604032</v>
      </c>
      <c r="B945" s="15" t="s">
        <v>819</v>
      </c>
      <c r="C945" s="15" t="s">
        <v>820</v>
      </c>
      <c r="D945" s="15"/>
      <c r="E945" s="16" t="s">
        <v>29</v>
      </c>
      <c r="F945" s="30">
        <v>100</v>
      </c>
      <c r="G945" s="30">
        <v>90</v>
      </c>
      <c r="H945" s="212">
        <f t="shared" si="67"/>
        <v>130</v>
      </c>
      <c r="I945" s="212">
        <f t="shared" si="68"/>
        <v>117</v>
      </c>
      <c r="J945" s="144"/>
      <c r="P945" s="203"/>
    </row>
    <row r="946" spans="1:16" s="40" customFormat="1" ht="33.75">
      <c r="A946" s="15">
        <v>330604033</v>
      </c>
      <c r="B946" s="15" t="s">
        <v>821</v>
      </c>
      <c r="C946" s="15" t="s">
        <v>822</v>
      </c>
      <c r="D946" s="15"/>
      <c r="E946" s="16" t="s">
        <v>27</v>
      </c>
      <c r="F946" s="30">
        <v>90</v>
      </c>
      <c r="G946" s="30">
        <v>80</v>
      </c>
      <c r="H946" s="212">
        <f t="shared" si="67"/>
        <v>117</v>
      </c>
      <c r="I946" s="212">
        <f t="shared" si="68"/>
        <v>104</v>
      </c>
      <c r="J946" s="144"/>
      <c r="P946" s="203"/>
    </row>
    <row r="947" spans="1:16" s="40" customFormat="1" ht="45">
      <c r="A947" s="15">
        <v>330604034</v>
      </c>
      <c r="B947" s="15" t="s">
        <v>823</v>
      </c>
      <c r="C947" s="15" t="s">
        <v>824</v>
      </c>
      <c r="D947" s="15"/>
      <c r="E947" s="16" t="s">
        <v>27</v>
      </c>
      <c r="F947" s="30">
        <v>120</v>
      </c>
      <c r="G947" s="30">
        <v>110</v>
      </c>
      <c r="H947" s="212">
        <f t="shared" si="67"/>
        <v>156</v>
      </c>
      <c r="I947" s="212">
        <f t="shared" si="68"/>
        <v>143</v>
      </c>
      <c r="J947" s="144"/>
      <c r="P947" s="203"/>
    </row>
    <row r="948" spans="1:16" ht="22.5">
      <c r="A948" s="15">
        <v>330604035</v>
      </c>
      <c r="B948" s="15" t="s">
        <v>825</v>
      </c>
      <c r="C948" s="15" t="s">
        <v>826</v>
      </c>
      <c r="D948" s="15" t="s">
        <v>827</v>
      </c>
      <c r="E948" s="16" t="s">
        <v>1456</v>
      </c>
      <c r="F948" s="30">
        <v>200</v>
      </c>
      <c r="G948" s="30">
        <v>180</v>
      </c>
      <c r="H948" s="212">
        <f t="shared" si="67"/>
        <v>260</v>
      </c>
      <c r="I948" s="212">
        <f t="shared" si="68"/>
        <v>234</v>
      </c>
      <c r="J948" s="144"/>
    </row>
    <row r="949" spans="1:16" s="40" customFormat="1" ht="45">
      <c r="A949" s="15">
        <v>330604036</v>
      </c>
      <c r="B949" s="15" t="s">
        <v>828</v>
      </c>
      <c r="C949" s="15" t="s">
        <v>829</v>
      </c>
      <c r="D949" s="15" t="s">
        <v>830</v>
      </c>
      <c r="E949" s="16" t="s">
        <v>27</v>
      </c>
      <c r="F949" s="30">
        <v>150</v>
      </c>
      <c r="G949" s="30">
        <v>135</v>
      </c>
      <c r="H949" s="212">
        <f t="shared" si="67"/>
        <v>195</v>
      </c>
      <c r="I949" s="212">
        <f t="shared" si="68"/>
        <v>176</v>
      </c>
      <c r="J949" s="144"/>
      <c r="P949" s="203"/>
    </row>
    <row r="950" spans="1:16" ht="56.25">
      <c r="A950" s="15">
        <v>330604037</v>
      </c>
      <c r="B950" s="15" t="s">
        <v>831</v>
      </c>
      <c r="C950" s="15" t="s">
        <v>832</v>
      </c>
      <c r="D950" s="15"/>
      <c r="E950" s="16" t="s">
        <v>27</v>
      </c>
      <c r="F950" s="30">
        <v>125</v>
      </c>
      <c r="G950" s="30">
        <v>110</v>
      </c>
      <c r="H950" s="212">
        <f t="shared" si="67"/>
        <v>163</v>
      </c>
      <c r="I950" s="212">
        <f t="shared" si="68"/>
        <v>143</v>
      </c>
      <c r="J950" s="144"/>
    </row>
    <row r="951" spans="1:16" s="40" customFormat="1" ht="56.25">
      <c r="A951" s="15">
        <v>330604038</v>
      </c>
      <c r="B951" s="15" t="s">
        <v>833</v>
      </c>
      <c r="C951" s="15" t="s">
        <v>834</v>
      </c>
      <c r="D951" s="15"/>
      <c r="E951" s="16" t="s">
        <v>27</v>
      </c>
      <c r="F951" s="30">
        <v>100</v>
      </c>
      <c r="G951" s="30">
        <v>90</v>
      </c>
      <c r="H951" s="212">
        <f t="shared" si="67"/>
        <v>130</v>
      </c>
      <c r="I951" s="212">
        <f t="shared" si="68"/>
        <v>117</v>
      </c>
      <c r="J951" s="144"/>
      <c r="P951" s="203"/>
    </row>
    <row r="952" spans="1:16" ht="78.75">
      <c r="A952" s="15">
        <v>330604039</v>
      </c>
      <c r="B952" s="15" t="s">
        <v>835</v>
      </c>
      <c r="C952" s="15" t="s">
        <v>836</v>
      </c>
      <c r="D952" s="15"/>
      <c r="E952" s="16" t="s">
        <v>27</v>
      </c>
      <c r="F952" s="30">
        <v>80</v>
      </c>
      <c r="G952" s="30">
        <v>70</v>
      </c>
      <c r="H952" s="212">
        <f t="shared" si="67"/>
        <v>104</v>
      </c>
      <c r="I952" s="212">
        <f t="shared" si="68"/>
        <v>91</v>
      </c>
      <c r="J952" s="144"/>
    </row>
    <row r="953" spans="1:16" s="40" customFormat="1" ht="56.25">
      <c r="A953" s="15">
        <v>330604040</v>
      </c>
      <c r="B953" s="15" t="s">
        <v>837</v>
      </c>
      <c r="C953" s="15" t="s">
        <v>838</v>
      </c>
      <c r="D953" s="15" t="s">
        <v>839</v>
      </c>
      <c r="E953" s="16" t="s">
        <v>27</v>
      </c>
      <c r="F953" s="30">
        <v>200</v>
      </c>
      <c r="G953" s="30">
        <v>180</v>
      </c>
      <c r="H953" s="212">
        <f t="shared" si="67"/>
        <v>260</v>
      </c>
      <c r="I953" s="212">
        <f t="shared" si="68"/>
        <v>234</v>
      </c>
      <c r="J953" s="144"/>
      <c r="P953" s="203"/>
    </row>
    <row r="954" spans="1:16" s="40" customFormat="1" ht="45">
      <c r="A954" s="15">
        <v>330604041</v>
      </c>
      <c r="B954" s="15" t="s">
        <v>840</v>
      </c>
      <c r="C954" s="15" t="s">
        <v>841</v>
      </c>
      <c r="D954" s="15" t="s">
        <v>598</v>
      </c>
      <c r="E954" s="16" t="s">
        <v>27</v>
      </c>
      <c r="F954" s="30">
        <v>160</v>
      </c>
      <c r="G954" s="30">
        <v>145</v>
      </c>
      <c r="H954" s="212">
        <f t="shared" si="67"/>
        <v>208</v>
      </c>
      <c r="I954" s="212">
        <f t="shared" si="68"/>
        <v>189</v>
      </c>
      <c r="J954" s="144"/>
      <c r="P954" s="203"/>
    </row>
    <row r="955" spans="1:16" s="40" customFormat="1" ht="146.25">
      <c r="A955" s="15">
        <v>330604042</v>
      </c>
      <c r="B955" s="15" t="s">
        <v>842</v>
      </c>
      <c r="C955" s="15" t="s">
        <v>843</v>
      </c>
      <c r="D955" s="15"/>
      <c r="E955" s="16" t="s">
        <v>27</v>
      </c>
      <c r="F955" s="30">
        <v>250</v>
      </c>
      <c r="G955" s="30">
        <v>220</v>
      </c>
      <c r="H955" s="212">
        <f t="shared" si="67"/>
        <v>325</v>
      </c>
      <c r="I955" s="212">
        <f t="shared" si="68"/>
        <v>286</v>
      </c>
      <c r="J955" s="144"/>
      <c r="P955" s="203"/>
    </row>
    <row r="956" spans="1:16" s="40" customFormat="1" ht="33.75">
      <c r="A956" s="15">
        <v>330604043</v>
      </c>
      <c r="B956" s="15" t="s">
        <v>844</v>
      </c>
      <c r="C956" s="15" t="s">
        <v>845</v>
      </c>
      <c r="D956" s="15" t="s">
        <v>846</v>
      </c>
      <c r="E956" s="16" t="s">
        <v>27</v>
      </c>
      <c r="F956" s="30">
        <v>80</v>
      </c>
      <c r="G956" s="30">
        <v>70</v>
      </c>
      <c r="H956" s="212">
        <f t="shared" si="67"/>
        <v>104</v>
      </c>
      <c r="I956" s="212">
        <f t="shared" si="68"/>
        <v>91</v>
      </c>
      <c r="J956" s="144"/>
      <c r="P956" s="203"/>
    </row>
    <row r="957" spans="1:16">
      <c r="A957" s="13">
        <v>330605</v>
      </c>
      <c r="B957" s="13" t="s">
        <v>847</v>
      </c>
      <c r="C957" s="15"/>
      <c r="D957" s="15" t="s">
        <v>848</v>
      </c>
      <c r="E957" s="16"/>
      <c r="F957" s="30"/>
      <c r="G957" s="30"/>
      <c r="H957" s="212">
        <f t="shared" si="67"/>
        <v>0</v>
      </c>
      <c r="I957" s="212">
        <f t="shared" si="68"/>
        <v>0</v>
      </c>
      <c r="J957" s="144"/>
    </row>
    <row r="958" spans="1:16" ht="22.5">
      <c r="A958" s="15">
        <v>330605001</v>
      </c>
      <c r="B958" s="15" t="s">
        <v>849</v>
      </c>
      <c r="C958" s="15" t="s">
        <v>850</v>
      </c>
      <c r="D958" s="13"/>
      <c r="E958" s="16" t="s">
        <v>1456</v>
      </c>
      <c r="F958" s="30">
        <v>240</v>
      </c>
      <c r="G958" s="30">
        <v>220</v>
      </c>
      <c r="H958" s="212">
        <f t="shared" si="67"/>
        <v>312</v>
      </c>
      <c r="I958" s="212">
        <f t="shared" si="68"/>
        <v>286</v>
      </c>
      <c r="J958" s="144"/>
    </row>
    <row r="959" spans="1:16" s="40" customFormat="1" ht="22.5">
      <c r="A959" s="15">
        <v>330605002</v>
      </c>
      <c r="B959" s="15" t="s">
        <v>851</v>
      </c>
      <c r="C959" s="15" t="s">
        <v>852</v>
      </c>
      <c r="D959" s="15"/>
      <c r="E959" s="16" t="s">
        <v>1456</v>
      </c>
      <c r="F959" s="30">
        <v>1200</v>
      </c>
      <c r="G959" s="30">
        <v>1100</v>
      </c>
      <c r="H959" s="212">
        <f t="shared" si="67"/>
        <v>1560</v>
      </c>
      <c r="I959" s="212">
        <f t="shared" si="68"/>
        <v>1430</v>
      </c>
      <c r="J959" s="144"/>
      <c r="P959" s="203"/>
    </row>
    <row r="960" spans="1:16" s="40" customFormat="1" ht="33.75">
      <c r="A960" s="15">
        <v>330605004</v>
      </c>
      <c r="B960" s="15" t="s">
        <v>853</v>
      </c>
      <c r="C960" s="15" t="s">
        <v>854</v>
      </c>
      <c r="D960" s="15"/>
      <c r="E960" s="16" t="s">
        <v>1456</v>
      </c>
      <c r="F960" s="30">
        <v>1000</v>
      </c>
      <c r="G960" s="30">
        <v>900</v>
      </c>
      <c r="H960" s="212">
        <f t="shared" ref="H960:H1017" si="69">ROUND(F960*1.3,0)</f>
        <v>1300</v>
      </c>
      <c r="I960" s="212">
        <f t="shared" ref="I960:I1017" si="70">ROUND(G960*1.3,0)</f>
        <v>1170</v>
      </c>
      <c r="J960" s="144"/>
      <c r="P960" s="203"/>
    </row>
    <row r="961" spans="1:16" ht="33.75">
      <c r="A961" s="15">
        <v>330605005</v>
      </c>
      <c r="B961" s="15" t="s">
        <v>855</v>
      </c>
      <c r="C961" s="15" t="s">
        <v>856</v>
      </c>
      <c r="D961" s="15" t="s">
        <v>28</v>
      </c>
      <c r="E961" s="16" t="s">
        <v>1456</v>
      </c>
      <c r="F961" s="30">
        <v>650</v>
      </c>
      <c r="G961" s="30">
        <v>600</v>
      </c>
      <c r="H961" s="212">
        <f t="shared" si="69"/>
        <v>845</v>
      </c>
      <c r="I961" s="212">
        <f t="shared" si="70"/>
        <v>780</v>
      </c>
      <c r="J961" s="144"/>
    </row>
    <row r="962" spans="1:16" ht="22.5">
      <c r="A962" s="15">
        <v>330605006</v>
      </c>
      <c r="B962" s="15" t="s">
        <v>857</v>
      </c>
      <c r="C962" s="15" t="s">
        <v>858</v>
      </c>
      <c r="D962" s="15" t="s">
        <v>859</v>
      </c>
      <c r="E962" s="16" t="s">
        <v>1456</v>
      </c>
      <c r="F962" s="30">
        <v>700</v>
      </c>
      <c r="G962" s="30">
        <v>600</v>
      </c>
      <c r="H962" s="212">
        <f t="shared" si="69"/>
        <v>910</v>
      </c>
      <c r="I962" s="212">
        <f t="shared" si="70"/>
        <v>780</v>
      </c>
      <c r="J962" s="144"/>
    </row>
    <row r="963" spans="1:16" ht="45">
      <c r="A963" s="15">
        <v>330605007</v>
      </c>
      <c r="B963" s="15" t="s">
        <v>860</v>
      </c>
      <c r="C963" s="15" t="s">
        <v>861</v>
      </c>
      <c r="D963" s="15" t="s">
        <v>859</v>
      </c>
      <c r="E963" s="16" t="s">
        <v>1456</v>
      </c>
      <c r="F963" s="30">
        <v>840</v>
      </c>
      <c r="G963" s="30">
        <v>780</v>
      </c>
      <c r="H963" s="212">
        <f t="shared" si="69"/>
        <v>1092</v>
      </c>
      <c r="I963" s="212">
        <f t="shared" si="70"/>
        <v>1014</v>
      </c>
      <c r="J963" s="144"/>
    </row>
    <row r="964" spans="1:16" ht="22.5">
      <c r="A964" s="15">
        <v>330605008</v>
      </c>
      <c r="B964" s="15" t="s">
        <v>862</v>
      </c>
      <c r="C964" s="15" t="s">
        <v>863</v>
      </c>
      <c r="D964" s="15" t="s">
        <v>864</v>
      </c>
      <c r="E964" s="16" t="s">
        <v>1456</v>
      </c>
      <c r="F964" s="30">
        <v>800</v>
      </c>
      <c r="G964" s="30">
        <v>750</v>
      </c>
      <c r="H964" s="212">
        <f t="shared" si="69"/>
        <v>1040</v>
      </c>
      <c r="I964" s="212">
        <f t="shared" si="70"/>
        <v>975</v>
      </c>
      <c r="J964" s="144"/>
    </row>
    <row r="965" spans="1:16" ht="33.75">
      <c r="A965" s="15">
        <v>330605009</v>
      </c>
      <c r="B965" s="15" t="s">
        <v>865</v>
      </c>
      <c r="C965" s="15" t="s">
        <v>866</v>
      </c>
      <c r="D965" s="15" t="s">
        <v>867</v>
      </c>
      <c r="E965" s="16" t="s">
        <v>1456</v>
      </c>
      <c r="F965" s="30">
        <v>1000</v>
      </c>
      <c r="G965" s="30">
        <v>900</v>
      </c>
      <c r="H965" s="212">
        <f t="shared" si="69"/>
        <v>1300</v>
      </c>
      <c r="I965" s="212">
        <f t="shared" si="70"/>
        <v>1170</v>
      </c>
      <c r="J965" s="144"/>
    </row>
    <row r="966" spans="1:16" ht="45">
      <c r="A966" s="15">
        <v>330605010</v>
      </c>
      <c r="B966" s="15" t="s">
        <v>868</v>
      </c>
      <c r="C966" s="15" t="s">
        <v>869</v>
      </c>
      <c r="D966" s="15" t="s">
        <v>867</v>
      </c>
      <c r="E966" s="16" t="s">
        <v>1456</v>
      </c>
      <c r="F966" s="30">
        <v>800</v>
      </c>
      <c r="G966" s="30">
        <v>700</v>
      </c>
      <c r="H966" s="212">
        <f t="shared" si="69"/>
        <v>1040</v>
      </c>
      <c r="I966" s="212">
        <f t="shared" si="70"/>
        <v>910</v>
      </c>
      <c r="J966" s="144"/>
    </row>
    <row r="967" spans="1:16" s="40" customFormat="1" ht="33.75">
      <c r="A967" s="15">
        <v>330605011</v>
      </c>
      <c r="B967" s="15" t="s">
        <v>870</v>
      </c>
      <c r="C967" s="15" t="s">
        <v>871</v>
      </c>
      <c r="D967" s="15" t="s">
        <v>867</v>
      </c>
      <c r="E967" s="16" t="s">
        <v>1456</v>
      </c>
      <c r="F967" s="30">
        <v>1200</v>
      </c>
      <c r="G967" s="30">
        <v>1100</v>
      </c>
      <c r="H967" s="212">
        <f t="shared" si="69"/>
        <v>1560</v>
      </c>
      <c r="I967" s="212">
        <f t="shared" si="70"/>
        <v>1430</v>
      </c>
      <c r="J967" s="144"/>
      <c r="P967" s="203"/>
    </row>
    <row r="968" spans="1:16" s="40" customFormat="1" ht="45">
      <c r="A968" s="15">
        <v>330605012</v>
      </c>
      <c r="B968" s="15" t="s">
        <v>872</v>
      </c>
      <c r="C968" s="15" t="s">
        <v>873</v>
      </c>
      <c r="D968" s="15" t="s">
        <v>867</v>
      </c>
      <c r="E968" s="16" t="s">
        <v>1456</v>
      </c>
      <c r="F968" s="30">
        <v>1600</v>
      </c>
      <c r="G968" s="30">
        <v>1450</v>
      </c>
      <c r="H968" s="212">
        <f t="shared" si="69"/>
        <v>2080</v>
      </c>
      <c r="I968" s="212">
        <f t="shared" si="70"/>
        <v>1885</v>
      </c>
      <c r="J968" s="144"/>
      <c r="P968" s="203"/>
    </row>
    <row r="969" spans="1:16" s="40" customFormat="1" ht="67.5">
      <c r="A969" s="15">
        <v>330605013</v>
      </c>
      <c r="B969" s="15" t="s">
        <v>874</v>
      </c>
      <c r="C969" s="15" t="s">
        <v>875</v>
      </c>
      <c r="D969" s="15" t="s">
        <v>28</v>
      </c>
      <c r="E969" s="16" t="s">
        <v>1456</v>
      </c>
      <c r="F969" s="30">
        <v>700</v>
      </c>
      <c r="G969" s="30">
        <v>650</v>
      </c>
      <c r="H969" s="212">
        <f t="shared" si="69"/>
        <v>910</v>
      </c>
      <c r="I969" s="212">
        <f t="shared" si="70"/>
        <v>845</v>
      </c>
      <c r="J969" s="144"/>
      <c r="P969" s="203"/>
    </row>
    <row r="970" spans="1:16" s="40" customFormat="1">
      <c r="A970" s="15">
        <v>330605014</v>
      </c>
      <c r="B970" s="15" t="s">
        <v>876</v>
      </c>
      <c r="C970" s="15"/>
      <c r="D970" s="15"/>
      <c r="E970" s="16" t="s">
        <v>1456</v>
      </c>
      <c r="F970" s="30">
        <v>550</v>
      </c>
      <c r="G970" s="30">
        <v>500</v>
      </c>
      <c r="H970" s="212">
        <f t="shared" si="69"/>
        <v>715</v>
      </c>
      <c r="I970" s="212">
        <f t="shared" si="70"/>
        <v>650</v>
      </c>
      <c r="J970" s="144"/>
      <c r="P970" s="203"/>
    </row>
    <row r="971" spans="1:16" ht="45">
      <c r="A971" s="15">
        <v>330605015</v>
      </c>
      <c r="B971" s="15" t="s">
        <v>877</v>
      </c>
      <c r="C971" s="15" t="s">
        <v>878</v>
      </c>
      <c r="D971" s="15"/>
      <c r="E971" s="16" t="s">
        <v>1456</v>
      </c>
      <c r="F971" s="30">
        <v>600</v>
      </c>
      <c r="G971" s="30">
        <v>550</v>
      </c>
      <c r="H971" s="212">
        <f t="shared" si="69"/>
        <v>780</v>
      </c>
      <c r="I971" s="212">
        <f t="shared" si="70"/>
        <v>715</v>
      </c>
      <c r="J971" s="144"/>
    </row>
    <row r="972" spans="1:16">
      <c r="A972" s="15">
        <v>330605016</v>
      </c>
      <c r="B972" s="15" t="s">
        <v>879</v>
      </c>
      <c r="C972" s="15" t="s">
        <v>880</v>
      </c>
      <c r="D972" s="15"/>
      <c r="E972" s="16" t="s">
        <v>1456</v>
      </c>
      <c r="F972" s="30">
        <v>800</v>
      </c>
      <c r="G972" s="30">
        <v>720</v>
      </c>
      <c r="H972" s="212">
        <f t="shared" si="69"/>
        <v>1040</v>
      </c>
      <c r="I972" s="212">
        <f t="shared" si="70"/>
        <v>936</v>
      </c>
      <c r="J972" s="144"/>
    </row>
    <row r="973" spans="1:16" ht="45">
      <c r="A973" s="15">
        <v>330605017</v>
      </c>
      <c r="B973" s="15" t="s">
        <v>881</v>
      </c>
      <c r="C973" s="15" t="s">
        <v>882</v>
      </c>
      <c r="D973" s="15"/>
      <c r="E973" s="16" t="s">
        <v>1456</v>
      </c>
      <c r="F973" s="30">
        <v>800</v>
      </c>
      <c r="G973" s="30">
        <v>720</v>
      </c>
      <c r="H973" s="212">
        <f t="shared" si="69"/>
        <v>1040</v>
      </c>
      <c r="I973" s="212">
        <f t="shared" si="70"/>
        <v>936</v>
      </c>
      <c r="J973" s="144"/>
    </row>
    <row r="974" spans="1:16" s="40" customFormat="1">
      <c r="A974" s="15">
        <v>330605018</v>
      </c>
      <c r="B974" s="15" t="s">
        <v>883</v>
      </c>
      <c r="C974" s="15"/>
      <c r="D974" s="15"/>
      <c r="E974" s="16" t="s">
        <v>1456</v>
      </c>
      <c r="F974" s="30">
        <v>600</v>
      </c>
      <c r="G974" s="30">
        <v>550</v>
      </c>
      <c r="H974" s="212">
        <f t="shared" si="69"/>
        <v>780</v>
      </c>
      <c r="I974" s="212">
        <f t="shared" si="70"/>
        <v>715</v>
      </c>
      <c r="J974" s="144"/>
      <c r="P974" s="203"/>
    </row>
    <row r="975" spans="1:16" s="40" customFormat="1" ht="45">
      <c r="A975" s="15">
        <v>330605019</v>
      </c>
      <c r="B975" s="15" t="s">
        <v>884</v>
      </c>
      <c r="C975" s="15" t="s">
        <v>885</v>
      </c>
      <c r="D975" s="15"/>
      <c r="E975" s="16" t="s">
        <v>1456</v>
      </c>
      <c r="F975" s="30">
        <v>800</v>
      </c>
      <c r="G975" s="30">
        <v>720</v>
      </c>
      <c r="H975" s="212">
        <f t="shared" si="69"/>
        <v>1040</v>
      </c>
      <c r="I975" s="212">
        <f t="shared" si="70"/>
        <v>936</v>
      </c>
      <c r="J975" s="144"/>
      <c r="P975" s="203"/>
    </row>
    <row r="976" spans="1:16" s="40" customFormat="1" ht="22.5">
      <c r="A976" s="15">
        <v>330605020</v>
      </c>
      <c r="B976" s="15" t="s">
        <v>886</v>
      </c>
      <c r="C976" s="15" t="s">
        <v>887</v>
      </c>
      <c r="D976" s="15" t="s">
        <v>28</v>
      </c>
      <c r="E976" s="16" t="s">
        <v>1456</v>
      </c>
      <c r="F976" s="30">
        <v>1200</v>
      </c>
      <c r="G976" s="30">
        <v>1100</v>
      </c>
      <c r="H976" s="212">
        <f t="shared" si="69"/>
        <v>1560</v>
      </c>
      <c r="I976" s="212">
        <f t="shared" si="70"/>
        <v>1430</v>
      </c>
      <c r="J976" s="144"/>
      <c r="P976" s="203"/>
    </row>
    <row r="977" spans="1:16" s="40" customFormat="1" ht="22.5">
      <c r="A977" s="15">
        <v>330605021</v>
      </c>
      <c r="B977" s="15" t="s">
        <v>888</v>
      </c>
      <c r="C977" s="15" t="s">
        <v>889</v>
      </c>
      <c r="D977" s="15" t="s">
        <v>28</v>
      </c>
      <c r="E977" s="16" t="s">
        <v>1456</v>
      </c>
      <c r="F977" s="30">
        <v>550</v>
      </c>
      <c r="G977" s="30">
        <v>500</v>
      </c>
      <c r="H977" s="212">
        <f t="shared" si="69"/>
        <v>715</v>
      </c>
      <c r="I977" s="212">
        <f t="shared" si="70"/>
        <v>650</v>
      </c>
      <c r="J977" s="144"/>
      <c r="P977" s="203"/>
    </row>
    <row r="978" spans="1:16" s="40" customFormat="1" ht="45">
      <c r="A978" s="15">
        <v>330605022</v>
      </c>
      <c r="B978" s="15" t="s">
        <v>890</v>
      </c>
      <c r="C978" s="15" t="s">
        <v>891</v>
      </c>
      <c r="D978" s="15"/>
      <c r="E978" s="16" t="s">
        <v>1456</v>
      </c>
      <c r="F978" s="30">
        <v>1000</v>
      </c>
      <c r="G978" s="30">
        <v>900</v>
      </c>
      <c r="H978" s="212">
        <f t="shared" si="69"/>
        <v>1300</v>
      </c>
      <c r="I978" s="212">
        <f t="shared" si="70"/>
        <v>1170</v>
      </c>
      <c r="J978" s="144"/>
      <c r="P978" s="203"/>
    </row>
    <row r="979" spans="1:16" s="40" customFormat="1">
      <c r="A979" s="15">
        <v>330605023</v>
      </c>
      <c r="B979" s="15" t="s">
        <v>892</v>
      </c>
      <c r="C979" s="15" t="s">
        <v>893</v>
      </c>
      <c r="D979" s="15"/>
      <c r="E979" s="16" t="s">
        <v>1456</v>
      </c>
      <c r="F979" s="30">
        <v>400</v>
      </c>
      <c r="G979" s="30">
        <v>350</v>
      </c>
      <c r="H979" s="212">
        <f t="shared" si="69"/>
        <v>520</v>
      </c>
      <c r="I979" s="212">
        <f t="shared" si="70"/>
        <v>455</v>
      </c>
      <c r="J979" s="144"/>
      <c r="P979" s="203"/>
    </row>
    <row r="980" spans="1:16" s="40" customFormat="1" ht="33.75">
      <c r="A980" s="15">
        <v>330605024</v>
      </c>
      <c r="B980" s="15" t="s">
        <v>894</v>
      </c>
      <c r="C980" s="15" t="s">
        <v>895</v>
      </c>
      <c r="D980" s="15" t="s">
        <v>28</v>
      </c>
      <c r="E980" s="16" t="s">
        <v>1456</v>
      </c>
      <c r="F980" s="30">
        <v>1000</v>
      </c>
      <c r="G980" s="30">
        <v>900</v>
      </c>
      <c r="H980" s="212">
        <f t="shared" si="69"/>
        <v>1300</v>
      </c>
      <c r="I980" s="212">
        <f t="shared" si="70"/>
        <v>1170</v>
      </c>
      <c r="J980" s="144"/>
      <c r="P980" s="203"/>
    </row>
    <row r="981" spans="1:16" s="40" customFormat="1" ht="45">
      <c r="A981" s="15">
        <v>330605025</v>
      </c>
      <c r="B981" s="15" t="s">
        <v>896</v>
      </c>
      <c r="C981" s="15" t="s">
        <v>897</v>
      </c>
      <c r="D981" s="15"/>
      <c r="E981" s="16" t="s">
        <v>1456</v>
      </c>
      <c r="F981" s="30">
        <v>600</v>
      </c>
      <c r="G981" s="30">
        <v>550</v>
      </c>
      <c r="H981" s="212">
        <f t="shared" si="69"/>
        <v>780</v>
      </c>
      <c r="I981" s="212">
        <f t="shared" si="70"/>
        <v>715</v>
      </c>
      <c r="J981" s="144"/>
      <c r="P981" s="203"/>
    </row>
    <row r="982" spans="1:16" s="40" customFormat="1" ht="45">
      <c r="A982" s="15">
        <v>330605026</v>
      </c>
      <c r="B982" s="15" t="s">
        <v>898</v>
      </c>
      <c r="C982" s="15" t="s">
        <v>899</v>
      </c>
      <c r="D982" s="15"/>
      <c r="E982" s="16" t="s">
        <v>1456</v>
      </c>
      <c r="F982" s="30">
        <v>800</v>
      </c>
      <c r="G982" s="30">
        <v>700</v>
      </c>
      <c r="H982" s="212">
        <f t="shared" si="69"/>
        <v>1040</v>
      </c>
      <c r="I982" s="212">
        <f t="shared" si="70"/>
        <v>910</v>
      </c>
      <c r="J982" s="144"/>
      <c r="P982" s="203"/>
    </row>
    <row r="983" spans="1:16" ht="45">
      <c r="A983" s="15">
        <v>330605027</v>
      </c>
      <c r="B983" s="15" t="s">
        <v>900</v>
      </c>
      <c r="C983" s="15" t="s">
        <v>901</v>
      </c>
      <c r="D983" s="15"/>
      <c r="E983" s="16" t="s">
        <v>1456</v>
      </c>
      <c r="F983" s="30">
        <v>800</v>
      </c>
      <c r="G983" s="30">
        <v>700</v>
      </c>
      <c r="H983" s="212">
        <f t="shared" si="69"/>
        <v>1040</v>
      </c>
      <c r="I983" s="212">
        <f t="shared" si="70"/>
        <v>910</v>
      </c>
      <c r="J983" s="144"/>
    </row>
    <row r="984" spans="1:16" ht="45">
      <c r="A984" s="15">
        <v>330605028</v>
      </c>
      <c r="B984" s="15" t="s">
        <v>902</v>
      </c>
      <c r="C984" s="15" t="s">
        <v>903</v>
      </c>
      <c r="D984" s="15"/>
      <c r="E984" s="16" t="s">
        <v>1456</v>
      </c>
      <c r="F984" s="30">
        <v>900</v>
      </c>
      <c r="G984" s="30">
        <v>800</v>
      </c>
      <c r="H984" s="212">
        <f t="shared" si="69"/>
        <v>1170</v>
      </c>
      <c r="I984" s="212">
        <f t="shared" si="70"/>
        <v>1040</v>
      </c>
      <c r="J984" s="144" t="s">
        <v>3406</v>
      </c>
    </row>
    <row r="985" spans="1:16" ht="45">
      <c r="A985" s="15">
        <v>330605029</v>
      </c>
      <c r="B985" s="15" t="s">
        <v>904</v>
      </c>
      <c r="C985" s="15" t="s">
        <v>903</v>
      </c>
      <c r="D985" s="15"/>
      <c r="E985" s="16" t="s">
        <v>1456</v>
      </c>
      <c r="F985" s="30">
        <v>1000</v>
      </c>
      <c r="G985" s="30">
        <v>900</v>
      </c>
      <c r="H985" s="212">
        <f t="shared" si="69"/>
        <v>1300</v>
      </c>
      <c r="I985" s="212">
        <f t="shared" si="70"/>
        <v>1170</v>
      </c>
      <c r="J985" s="144"/>
    </row>
    <row r="986" spans="1:16" s="40" customFormat="1" ht="22.5">
      <c r="A986" s="15">
        <v>330605030</v>
      </c>
      <c r="B986" s="15" t="s">
        <v>905</v>
      </c>
      <c r="C986" s="15" t="s">
        <v>906</v>
      </c>
      <c r="D986" s="15"/>
      <c r="E986" s="16" t="s">
        <v>1524</v>
      </c>
      <c r="F986" s="30">
        <v>200</v>
      </c>
      <c r="G986" s="30">
        <v>180</v>
      </c>
      <c r="H986" s="212">
        <f t="shared" si="69"/>
        <v>260</v>
      </c>
      <c r="I986" s="212">
        <f t="shared" si="70"/>
        <v>234</v>
      </c>
      <c r="J986" s="144"/>
      <c r="P986" s="203"/>
    </row>
    <row r="987" spans="1:16" s="40" customFormat="1">
      <c r="A987" s="15">
        <v>330605031</v>
      </c>
      <c r="B987" s="15" t="s">
        <v>907</v>
      </c>
      <c r="C987" s="15" t="s">
        <v>908</v>
      </c>
      <c r="D987" s="15"/>
      <c r="E987" s="16" t="s">
        <v>1456</v>
      </c>
      <c r="F987" s="30">
        <v>600</v>
      </c>
      <c r="G987" s="30">
        <v>550</v>
      </c>
      <c r="H987" s="212">
        <f t="shared" si="69"/>
        <v>780</v>
      </c>
      <c r="I987" s="212">
        <f t="shared" si="70"/>
        <v>715</v>
      </c>
      <c r="J987" s="144"/>
      <c r="P987" s="203"/>
    </row>
    <row r="988" spans="1:16" s="40" customFormat="1">
      <c r="A988" s="15">
        <v>330605032</v>
      </c>
      <c r="B988" s="15" t="s">
        <v>909</v>
      </c>
      <c r="C988" s="15" t="s">
        <v>910</v>
      </c>
      <c r="D988" s="15"/>
      <c r="E988" s="16" t="s">
        <v>1456</v>
      </c>
      <c r="F988" s="30">
        <v>300</v>
      </c>
      <c r="G988" s="30">
        <v>250</v>
      </c>
      <c r="H988" s="212">
        <f t="shared" si="69"/>
        <v>390</v>
      </c>
      <c r="I988" s="212">
        <f t="shared" si="70"/>
        <v>325</v>
      </c>
      <c r="J988" s="144"/>
      <c r="P988" s="203"/>
    </row>
    <row r="989" spans="1:16" s="32" customFormat="1" ht="22.5">
      <c r="A989" s="19">
        <v>330605033</v>
      </c>
      <c r="B989" s="19" t="s">
        <v>911</v>
      </c>
      <c r="C989" s="19" t="s">
        <v>912</v>
      </c>
      <c r="D989" s="19" t="s">
        <v>28</v>
      </c>
      <c r="E989" s="18" t="s">
        <v>1456</v>
      </c>
      <c r="F989" s="31">
        <v>550</v>
      </c>
      <c r="G989" s="31">
        <v>500</v>
      </c>
      <c r="H989" s="212">
        <f t="shared" si="69"/>
        <v>715</v>
      </c>
      <c r="I989" s="212">
        <f t="shared" si="70"/>
        <v>650</v>
      </c>
      <c r="J989" s="144"/>
      <c r="P989" s="204"/>
    </row>
    <row r="990" spans="1:16">
      <c r="A990" s="15">
        <v>330605034</v>
      </c>
      <c r="B990" s="15" t="s">
        <v>913</v>
      </c>
      <c r="C990" s="15"/>
      <c r="D990" s="15"/>
      <c r="E990" s="16" t="s">
        <v>1456</v>
      </c>
      <c r="F990" s="30">
        <v>500</v>
      </c>
      <c r="G990" s="30">
        <v>450</v>
      </c>
      <c r="H990" s="212">
        <f t="shared" si="69"/>
        <v>650</v>
      </c>
      <c r="I990" s="212">
        <f t="shared" si="70"/>
        <v>585</v>
      </c>
      <c r="J990" s="144"/>
    </row>
    <row r="991" spans="1:16">
      <c r="A991" s="15">
        <v>330605035</v>
      </c>
      <c r="B991" s="15" t="s">
        <v>914</v>
      </c>
      <c r="C991" s="15"/>
      <c r="D991" s="15" t="s">
        <v>3725</v>
      </c>
      <c r="E991" s="16" t="s">
        <v>1456</v>
      </c>
      <c r="F991" s="30">
        <v>300</v>
      </c>
      <c r="G991" s="30">
        <v>270</v>
      </c>
      <c r="H991" s="212">
        <f t="shared" si="69"/>
        <v>390</v>
      </c>
      <c r="I991" s="212">
        <f t="shared" si="70"/>
        <v>351</v>
      </c>
      <c r="J991" s="144"/>
    </row>
    <row r="992" spans="1:16">
      <c r="A992" s="15">
        <v>330605036</v>
      </c>
      <c r="B992" s="15" t="s">
        <v>915</v>
      </c>
      <c r="C992" s="15"/>
      <c r="D992" s="15"/>
      <c r="E992" s="16" t="s">
        <v>1456</v>
      </c>
      <c r="F992" s="30">
        <v>500</v>
      </c>
      <c r="G992" s="30">
        <v>450</v>
      </c>
      <c r="H992" s="212">
        <f t="shared" si="69"/>
        <v>650</v>
      </c>
      <c r="I992" s="212">
        <f t="shared" si="70"/>
        <v>585</v>
      </c>
      <c r="J992" s="144"/>
    </row>
    <row r="993" spans="1:16">
      <c r="A993" s="13">
        <v>330606</v>
      </c>
      <c r="B993" s="13" t="s">
        <v>916</v>
      </c>
      <c r="C993" s="15" t="s">
        <v>917</v>
      </c>
      <c r="D993" s="15" t="s">
        <v>918</v>
      </c>
      <c r="E993" s="16"/>
      <c r="F993" s="30"/>
      <c r="G993" s="30"/>
      <c r="H993" s="212">
        <f t="shared" si="69"/>
        <v>0</v>
      </c>
      <c r="I993" s="212">
        <f t="shared" si="70"/>
        <v>0</v>
      </c>
      <c r="J993" s="144"/>
    </row>
    <row r="994" spans="1:16">
      <c r="A994" s="15">
        <v>330606002</v>
      </c>
      <c r="B994" s="15" t="s">
        <v>919</v>
      </c>
      <c r="C994" s="15"/>
      <c r="D994" s="15"/>
      <c r="E994" s="16" t="s">
        <v>1456</v>
      </c>
      <c r="F994" s="30">
        <v>600</v>
      </c>
      <c r="G994" s="30">
        <v>550</v>
      </c>
      <c r="H994" s="212">
        <f t="shared" si="69"/>
        <v>780</v>
      </c>
      <c r="I994" s="212">
        <f t="shared" si="70"/>
        <v>715</v>
      </c>
      <c r="J994" s="144"/>
    </row>
    <row r="995" spans="1:16" s="40" customFormat="1" ht="22.5">
      <c r="A995" s="15">
        <v>330606004</v>
      </c>
      <c r="B995" s="15" t="s">
        <v>920</v>
      </c>
      <c r="C995" s="15" t="s">
        <v>921</v>
      </c>
      <c r="D995" s="15"/>
      <c r="E995" s="16" t="s">
        <v>1456</v>
      </c>
      <c r="F995" s="30">
        <v>500</v>
      </c>
      <c r="G995" s="30">
        <v>450</v>
      </c>
      <c r="H995" s="212">
        <f t="shared" si="69"/>
        <v>650</v>
      </c>
      <c r="I995" s="212">
        <f t="shared" si="70"/>
        <v>585</v>
      </c>
      <c r="J995" s="144"/>
      <c r="P995" s="203"/>
    </row>
    <row r="996" spans="1:16" s="40" customFormat="1">
      <c r="A996" s="15">
        <v>330606005</v>
      </c>
      <c r="B996" s="15" t="s">
        <v>922</v>
      </c>
      <c r="C996" s="15"/>
      <c r="D996" s="15"/>
      <c r="E996" s="16" t="s">
        <v>1456</v>
      </c>
      <c r="F996" s="30">
        <v>500</v>
      </c>
      <c r="G996" s="30">
        <v>450</v>
      </c>
      <c r="H996" s="212">
        <f t="shared" si="69"/>
        <v>650</v>
      </c>
      <c r="I996" s="212">
        <f t="shared" si="70"/>
        <v>585</v>
      </c>
      <c r="J996" s="144"/>
      <c r="P996" s="203"/>
    </row>
    <row r="997" spans="1:16" s="40" customFormat="1">
      <c r="A997" s="15">
        <v>330606006</v>
      </c>
      <c r="B997" s="15" t="s">
        <v>923</v>
      </c>
      <c r="C997" s="15"/>
      <c r="D997" s="15"/>
      <c r="E997" s="16" t="s">
        <v>1456</v>
      </c>
      <c r="F997" s="30">
        <v>600</v>
      </c>
      <c r="G997" s="30">
        <v>550</v>
      </c>
      <c r="H997" s="212">
        <f t="shared" si="69"/>
        <v>780</v>
      </c>
      <c r="I997" s="212">
        <f t="shared" si="70"/>
        <v>715</v>
      </c>
      <c r="J997" s="144"/>
      <c r="P997" s="203"/>
    </row>
    <row r="998" spans="1:16">
      <c r="A998" s="15">
        <v>330606007</v>
      </c>
      <c r="B998" s="15" t="s">
        <v>924</v>
      </c>
      <c r="C998" s="15"/>
      <c r="D998" s="15"/>
      <c r="E998" s="16" t="s">
        <v>1456</v>
      </c>
      <c r="F998" s="30">
        <v>500</v>
      </c>
      <c r="G998" s="30">
        <v>450</v>
      </c>
      <c r="H998" s="212">
        <f t="shared" si="69"/>
        <v>650</v>
      </c>
      <c r="I998" s="212">
        <f t="shared" si="70"/>
        <v>585</v>
      </c>
      <c r="J998" s="144"/>
    </row>
    <row r="999" spans="1:16">
      <c r="A999" s="15">
        <v>330606008</v>
      </c>
      <c r="B999" s="15" t="s">
        <v>925</v>
      </c>
      <c r="C999" s="15"/>
      <c r="D999" s="15"/>
      <c r="E999" s="16" t="s">
        <v>1456</v>
      </c>
      <c r="F999" s="30">
        <v>800</v>
      </c>
      <c r="G999" s="30">
        <v>720</v>
      </c>
      <c r="H999" s="212">
        <f t="shared" si="69"/>
        <v>1040</v>
      </c>
      <c r="I999" s="212">
        <f t="shared" si="70"/>
        <v>936</v>
      </c>
      <c r="J999" s="144"/>
    </row>
    <row r="1000" spans="1:16" ht="33.75">
      <c r="A1000" s="15">
        <v>330606010</v>
      </c>
      <c r="B1000" s="15" t="s">
        <v>926</v>
      </c>
      <c r="C1000" s="15" t="s">
        <v>927</v>
      </c>
      <c r="D1000" s="15"/>
      <c r="E1000" s="16" t="s">
        <v>1456</v>
      </c>
      <c r="F1000" s="30">
        <v>800</v>
      </c>
      <c r="G1000" s="30">
        <v>720</v>
      </c>
      <c r="H1000" s="212">
        <f t="shared" si="69"/>
        <v>1040</v>
      </c>
      <c r="I1000" s="212">
        <f t="shared" si="70"/>
        <v>936</v>
      </c>
      <c r="J1000" s="144"/>
    </row>
    <row r="1001" spans="1:16" ht="45">
      <c r="A1001" s="15">
        <v>330606011</v>
      </c>
      <c r="B1001" s="15" t="s">
        <v>928</v>
      </c>
      <c r="C1001" s="15" t="s">
        <v>929</v>
      </c>
      <c r="D1001" s="15"/>
      <c r="E1001" s="16" t="s">
        <v>1456</v>
      </c>
      <c r="F1001" s="30">
        <v>800</v>
      </c>
      <c r="G1001" s="30">
        <v>720</v>
      </c>
      <c r="H1001" s="212">
        <f t="shared" si="69"/>
        <v>1040</v>
      </c>
      <c r="I1001" s="212">
        <f t="shared" si="70"/>
        <v>936</v>
      </c>
      <c r="J1001" s="144" t="s">
        <v>3407</v>
      </c>
    </row>
    <row r="1002" spans="1:16" ht="56.25">
      <c r="A1002" s="15">
        <v>330606012</v>
      </c>
      <c r="B1002" s="15" t="s">
        <v>930</v>
      </c>
      <c r="C1002" s="15" t="s">
        <v>931</v>
      </c>
      <c r="D1002" s="15"/>
      <c r="E1002" s="16" t="s">
        <v>1456</v>
      </c>
      <c r="F1002" s="30">
        <v>900</v>
      </c>
      <c r="G1002" s="30">
        <v>800</v>
      </c>
      <c r="H1002" s="212">
        <f t="shared" si="69"/>
        <v>1170</v>
      </c>
      <c r="I1002" s="212">
        <f t="shared" si="70"/>
        <v>1040</v>
      </c>
      <c r="J1002" s="144" t="s">
        <v>3408</v>
      </c>
    </row>
    <row r="1003" spans="1:16" ht="22.5">
      <c r="A1003" s="15">
        <v>330606013</v>
      </c>
      <c r="B1003" s="15" t="s">
        <v>932</v>
      </c>
      <c r="C1003" s="15" t="s">
        <v>933</v>
      </c>
      <c r="D1003" s="15"/>
      <c r="E1003" s="16" t="s">
        <v>1456</v>
      </c>
      <c r="F1003" s="30">
        <v>400</v>
      </c>
      <c r="G1003" s="30">
        <v>360</v>
      </c>
      <c r="H1003" s="212">
        <f t="shared" si="69"/>
        <v>520</v>
      </c>
      <c r="I1003" s="212">
        <f t="shared" si="70"/>
        <v>468</v>
      </c>
      <c r="J1003" s="150"/>
    </row>
    <row r="1004" spans="1:16" ht="22.5">
      <c r="A1004" s="15">
        <v>330606014</v>
      </c>
      <c r="B1004" s="15" t="s">
        <v>934</v>
      </c>
      <c r="C1004" s="15" t="s">
        <v>935</v>
      </c>
      <c r="D1004" s="15"/>
      <c r="E1004" s="16" t="s">
        <v>1456</v>
      </c>
      <c r="F1004" s="30">
        <v>750</v>
      </c>
      <c r="G1004" s="30">
        <v>700</v>
      </c>
      <c r="H1004" s="212">
        <f t="shared" si="69"/>
        <v>975</v>
      </c>
      <c r="I1004" s="212">
        <f t="shared" si="70"/>
        <v>910</v>
      </c>
      <c r="J1004" s="150"/>
    </row>
    <row r="1005" spans="1:16" ht="22.5">
      <c r="A1005" s="15">
        <v>330606015</v>
      </c>
      <c r="B1005" s="15" t="s">
        <v>936</v>
      </c>
      <c r="C1005" s="15" t="s">
        <v>937</v>
      </c>
      <c r="D1005" s="15"/>
      <c r="E1005" s="16" t="s">
        <v>1456</v>
      </c>
      <c r="F1005" s="30">
        <v>850</v>
      </c>
      <c r="G1005" s="30">
        <v>750</v>
      </c>
      <c r="H1005" s="212">
        <f t="shared" si="69"/>
        <v>1105</v>
      </c>
      <c r="I1005" s="212">
        <f t="shared" si="70"/>
        <v>975</v>
      </c>
      <c r="J1005" s="150"/>
    </row>
    <row r="1006" spans="1:16" ht="33.75">
      <c r="A1006" s="15">
        <v>330606016</v>
      </c>
      <c r="B1006" s="15" t="s">
        <v>938</v>
      </c>
      <c r="C1006" s="15" t="s">
        <v>939</v>
      </c>
      <c r="D1006" s="15"/>
      <c r="E1006" s="16" t="s">
        <v>1456</v>
      </c>
      <c r="F1006" s="30">
        <v>900</v>
      </c>
      <c r="G1006" s="30">
        <v>800</v>
      </c>
      <c r="H1006" s="212">
        <f t="shared" si="69"/>
        <v>1170</v>
      </c>
      <c r="I1006" s="212">
        <f t="shared" si="70"/>
        <v>1040</v>
      </c>
      <c r="J1006" s="144" t="s">
        <v>3409</v>
      </c>
    </row>
    <row r="1007" spans="1:16" ht="22.5">
      <c r="A1007" s="15">
        <v>330606017</v>
      </c>
      <c r="B1007" s="15" t="s">
        <v>940</v>
      </c>
      <c r="C1007" s="15" t="s">
        <v>941</v>
      </c>
      <c r="D1007" s="15"/>
      <c r="E1007" s="16" t="s">
        <v>1456</v>
      </c>
      <c r="F1007" s="30">
        <v>900</v>
      </c>
      <c r="G1007" s="30">
        <v>800</v>
      </c>
      <c r="H1007" s="212">
        <f t="shared" si="69"/>
        <v>1170</v>
      </c>
      <c r="I1007" s="212">
        <f t="shared" si="70"/>
        <v>1040</v>
      </c>
      <c r="J1007" s="144" t="s">
        <v>3409</v>
      </c>
    </row>
    <row r="1008" spans="1:16" ht="33.75">
      <c r="A1008" s="15">
        <v>330606018</v>
      </c>
      <c r="B1008" s="15" t="s">
        <v>3937</v>
      </c>
      <c r="C1008" s="15" t="s">
        <v>3938</v>
      </c>
      <c r="D1008" s="15"/>
      <c r="E1008" s="16" t="s">
        <v>1456</v>
      </c>
      <c r="F1008" s="30">
        <v>900</v>
      </c>
      <c r="G1008" s="30">
        <v>800</v>
      </c>
      <c r="H1008" s="212">
        <f t="shared" si="69"/>
        <v>1170</v>
      </c>
      <c r="I1008" s="212">
        <f t="shared" si="70"/>
        <v>1040</v>
      </c>
      <c r="J1008" s="144" t="s">
        <v>3409</v>
      </c>
    </row>
    <row r="1009" spans="1:16" s="40" customFormat="1" ht="33.75">
      <c r="A1009" s="15">
        <v>330606019</v>
      </c>
      <c r="B1009" s="15" t="s">
        <v>3939</v>
      </c>
      <c r="C1009" s="15" t="s">
        <v>3940</v>
      </c>
      <c r="D1009" s="15"/>
      <c r="E1009" s="16" t="s">
        <v>1456</v>
      </c>
      <c r="F1009" s="30">
        <v>900</v>
      </c>
      <c r="G1009" s="30">
        <v>800</v>
      </c>
      <c r="H1009" s="212">
        <f t="shared" si="69"/>
        <v>1170</v>
      </c>
      <c r="I1009" s="212">
        <f t="shared" si="70"/>
        <v>1040</v>
      </c>
      <c r="J1009" s="144" t="s">
        <v>3409</v>
      </c>
      <c r="P1009" s="203"/>
    </row>
    <row r="1010" spans="1:16" s="40" customFormat="1" ht="22.5">
      <c r="A1010" s="15">
        <v>330606020</v>
      </c>
      <c r="B1010" s="15" t="s">
        <v>3941</v>
      </c>
      <c r="C1010" s="15" t="s">
        <v>3942</v>
      </c>
      <c r="D1010" s="15"/>
      <c r="E1010" s="16" t="s">
        <v>1456</v>
      </c>
      <c r="F1010" s="30">
        <v>900</v>
      </c>
      <c r="G1010" s="30">
        <v>800</v>
      </c>
      <c r="H1010" s="212">
        <f t="shared" si="69"/>
        <v>1170</v>
      </c>
      <c r="I1010" s="212">
        <f t="shared" si="70"/>
        <v>1040</v>
      </c>
      <c r="J1010" s="144" t="s">
        <v>3409</v>
      </c>
      <c r="P1010" s="203"/>
    </row>
    <row r="1011" spans="1:16" s="40" customFormat="1" ht="33.75">
      <c r="A1011" s="15">
        <v>330606021</v>
      </c>
      <c r="B1011" s="15" t="s">
        <v>3943</v>
      </c>
      <c r="C1011" s="15" t="s">
        <v>3944</v>
      </c>
      <c r="D1011" s="15"/>
      <c r="E1011" s="16" t="s">
        <v>1456</v>
      </c>
      <c r="F1011" s="30">
        <v>800</v>
      </c>
      <c r="G1011" s="30">
        <v>700</v>
      </c>
      <c r="H1011" s="212">
        <f t="shared" si="69"/>
        <v>1040</v>
      </c>
      <c r="I1011" s="212">
        <f t="shared" si="70"/>
        <v>910</v>
      </c>
      <c r="J1011" s="144"/>
      <c r="P1011" s="203"/>
    </row>
    <row r="1012" spans="1:16" s="40" customFormat="1">
      <c r="A1012" s="15">
        <v>330606022</v>
      </c>
      <c r="B1012" s="15" t="s">
        <v>3945</v>
      </c>
      <c r="C1012" s="15"/>
      <c r="D1012" s="15"/>
      <c r="E1012" s="16" t="s">
        <v>1456</v>
      </c>
      <c r="F1012" s="30">
        <v>350</v>
      </c>
      <c r="G1012" s="30">
        <v>320</v>
      </c>
      <c r="H1012" s="212">
        <f t="shared" si="69"/>
        <v>455</v>
      </c>
      <c r="I1012" s="212">
        <f t="shared" si="70"/>
        <v>416</v>
      </c>
      <c r="J1012" s="144"/>
      <c r="P1012" s="203"/>
    </row>
    <row r="1013" spans="1:16" s="40" customFormat="1" ht="33.75">
      <c r="A1013" s="15">
        <v>330606023</v>
      </c>
      <c r="B1013" s="15" t="s">
        <v>3946</v>
      </c>
      <c r="C1013" s="15" t="s">
        <v>3947</v>
      </c>
      <c r="D1013" s="15"/>
      <c r="E1013" s="16" t="s">
        <v>1456</v>
      </c>
      <c r="F1013" s="30">
        <v>400</v>
      </c>
      <c r="G1013" s="30">
        <v>360</v>
      </c>
      <c r="H1013" s="212">
        <f t="shared" si="69"/>
        <v>520</v>
      </c>
      <c r="I1013" s="212">
        <f t="shared" si="70"/>
        <v>468</v>
      </c>
      <c r="J1013" s="144"/>
      <c r="P1013" s="203"/>
    </row>
    <row r="1014" spans="1:16" s="40" customFormat="1" ht="33.75">
      <c r="A1014" s="15">
        <v>330606024</v>
      </c>
      <c r="B1014" s="15" t="s">
        <v>3948</v>
      </c>
      <c r="C1014" s="15" t="s">
        <v>3949</v>
      </c>
      <c r="D1014" s="15" t="s">
        <v>3705</v>
      </c>
      <c r="E1014" s="16" t="s">
        <v>1456</v>
      </c>
      <c r="F1014" s="30">
        <v>500</v>
      </c>
      <c r="G1014" s="30">
        <v>450</v>
      </c>
      <c r="H1014" s="212">
        <f t="shared" si="69"/>
        <v>650</v>
      </c>
      <c r="I1014" s="212">
        <f t="shared" si="70"/>
        <v>585</v>
      </c>
      <c r="J1014" s="144"/>
      <c r="P1014" s="203"/>
    </row>
    <row r="1015" spans="1:16" s="40" customFormat="1" ht="45">
      <c r="A1015" s="15">
        <v>330606025</v>
      </c>
      <c r="B1015" s="15" t="s">
        <v>3950</v>
      </c>
      <c r="C1015" s="15" t="s">
        <v>3951</v>
      </c>
      <c r="D1015" s="15" t="s">
        <v>3952</v>
      </c>
      <c r="E1015" s="16" t="s">
        <v>1456</v>
      </c>
      <c r="F1015" s="30">
        <v>400</v>
      </c>
      <c r="G1015" s="30">
        <v>360</v>
      </c>
      <c r="H1015" s="212">
        <f t="shared" si="69"/>
        <v>520</v>
      </c>
      <c r="I1015" s="212">
        <f t="shared" si="70"/>
        <v>468</v>
      </c>
      <c r="J1015" s="144"/>
      <c r="P1015" s="203"/>
    </row>
    <row r="1016" spans="1:16">
      <c r="A1016" s="15">
        <v>330606026</v>
      </c>
      <c r="B1016" s="15" t="s">
        <v>3953</v>
      </c>
      <c r="C1016" s="15"/>
      <c r="D1016" s="15"/>
      <c r="E1016" s="16" t="s">
        <v>1456</v>
      </c>
      <c r="F1016" s="30">
        <v>500</v>
      </c>
      <c r="G1016" s="30">
        <v>450</v>
      </c>
      <c r="H1016" s="212">
        <f t="shared" si="69"/>
        <v>650</v>
      </c>
      <c r="I1016" s="212">
        <f t="shared" si="70"/>
        <v>585</v>
      </c>
      <c r="J1016" s="144"/>
    </row>
    <row r="1017" spans="1:16" ht="33.75">
      <c r="A1017" s="15">
        <v>330606030</v>
      </c>
      <c r="B1017" s="15" t="s">
        <v>3954</v>
      </c>
      <c r="C1017" s="15" t="s">
        <v>3955</v>
      </c>
      <c r="D1017" s="15" t="s">
        <v>598</v>
      </c>
      <c r="E1017" s="16" t="s">
        <v>1456</v>
      </c>
      <c r="F1017" s="30">
        <v>1500</v>
      </c>
      <c r="G1017" s="30">
        <v>1350</v>
      </c>
      <c r="H1017" s="212">
        <f t="shared" si="69"/>
        <v>1950</v>
      </c>
      <c r="I1017" s="212">
        <f t="shared" si="70"/>
        <v>1755</v>
      </c>
      <c r="J1017" s="144"/>
    </row>
    <row r="1018" spans="1:16" ht="22.5">
      <c r="A1018" s="15">
        <v>330606031</v>
      </c>
      <c r="B1018" s="15" t="s">
        <v>3956</v>
      </c>
      <c r="C1018" s="15"/>
      <c r="D1018" s="15"/>
      <c r="E1018" s="16" t="s">
        <v>1456</v>
      </c>
      <c r="F1018" s="30">
        <v>900</v>
      </c>
      <c r="G1018" s="30">
        <v>800</v>
      </c>
      <c r="H1018" s="212">
        <f t="shared" ref="H1018:H1056" si="71">ROUND(F1018*1.3,0)</f>
        <v>1170</v>
      </c>
      <c r="I1018" s="212">
        <f t="shared" ref="I1018:I1056" si="72">ROUND(G1018*1.3,0)</f>
        <v>1040</v>
      </c>
      <c r="J1018" s="144"/>
    </row>
    <row r="1019" spans="1:16" s="40" customFormat="1" ht="22.5">
      <c r="A1019" s="15">
        <v>330606034</v>
      </c>
      <c r="B1019" s="15" t="s">
        <v>3957</v>
      </c>
      <c r="C1019" s="15"/>
      <c r="D1019" s="15" t="s">
        <v>3958</v>
      </c>
      <c r="E1019" s="16" t="s">
        <v>1456</v>
      </c>
      <c r="F1019" s="30">
        <v>800</v>
      </c>
      <c r="G1019" s="30">
        <v>700</v>
      </c>
      <c r="H1019" s="212">
        <f t="shared" si="71"/>
        <v>1040</v>
      </c>
      <c r="I1019" s="212">
        <f t="shared" si="72"/>
        <v>910</v>
      </c>
      <c r="J1019" s="144"/>
      <c r="P1019" s="203"/>
    </row>
    <row r="1020" spans="1:16" ht="22.5">
      <c r="A1020" s="15">
        <v>330606035</v>
      </c>
      <c r="B1020" s="15" t="s">
        <v>3959</v>
      </c>
      <c r="C1020" s="15" t="s">
        <v>3960</v>
      </c>
      <c r="D1020" s="15"/>
      <c r="E1020" s="16" t="s">
        <v>1456</v>
      </c>
      <c r="F1020" s="30">
        <v>800</v>
      </c>
      <c r="G1020" s="30">
        <v>700</v>
      </c>
      <c r="H1020" s="212">
        <f t="shared" si="71"/>
        <v>1040</v>
      </c>
      <c r="I1020" s="212">
        <f t="shared" si="72"/>
        <v>910</v>
      </c>
      <c r="J1020" s="144"/>
    </row>
    <row r="1021" spans="1:16" s="40" customFormat="1" ht="22.5">
      <c r="A1021" s="15">
        <v>330606036</v>
      </c>
      <c r="B1021" s="15" t="s">
        <v>3961</v>
      </c>
      <c r="C1021" s="15" t="s">
        <v>3962</v>
      </c>
      <c r="D1021" s="15"/>
      <c r="E1021" s="16" t="s">
        <v>1456</v>
      </c>
      <c r="F1021" s="30">
        <v>1000</v>
      </c>
      <c r="G1021" s="30">
        <v>900</v>
      </c>
      <c r="H1021" s="212">
        <f t="shared" si="71"/>
        <v>1300</v>
      </c>
      <c r="I1021" s="212">
        <f t="shared" si="72"/>
        <v>1170</v>
      </c>
      <c r="J1021" s="144"/>
      <c r="P1021" s="203"/>
    </row>
    <row r="1022" spans="1:16" s="40" customFormat="1" ht="22.5">
      <c r="A1022" s="15">
        <v>330606037</v>
      </c>
      <c r="B1022" s="15" t="s">
        <v>3963</v>
      </c>
      <c r="C1022" s="15" t="s">
        <v>3964</v>
      </c>
      <c r="D1022" s="15"/>
      <c r="E1022" s="16" t="s">
        <v>1456</v>
      </c>
      <c r="F1022" s="30">
        <v>400</v>
      </c>
      <c r="G1022" s="30">
        <v>360</v>
      </c>
      <c r="H1022" s="212">
        <f t="shared" si="71"/>
        <v>520</v>
      </c>
      <c r="I1022" s="212">
        <f t="shared" si="72"/>
        <v>468</v>
      </c>
      <c r="J1022" s="144"/>
      <c r="P1022" s="203"/>
    </row>
    <row r="1023" spans="1:16" ht="22.5">
      <c r="A1023" s="15">
        <v>330606038</v>
      </c>
      <c r="B1023" s="15" t="s">
        <v>3965</v>
      </c>
      <c r="C1023" s="15" t="s">
        <v>3964</v>
      </c>
      <c r="D1023" s="15"/>
      <c r="E1023" s="16" t="s">
        <v>1456</v>
      </c>
      <c r="F1023" s="30">
        <v>500</v>
      </c>
      <c r="G1023" s="30">
        <v>450</v>
      </c>
      <c r="H1023" s="212">
        <f t="shared" si="71"/>
        <v>650</v>
      </c>
      <c r="I1023" s="212">
        <f t="shared" si="72"/>
        <v>585</v>
      </c>
      <c r="J1023" s="144"/>
    </row>
    <row r="1024" spans="1:16" s="40" customFormat="1" ht="22.5">
      <c r="A1024" s="15">
        <v>330606039</v>
      </c>
      <c r="B1024" s="15" t="s">
        <v>3966</v>
      </c>
      <c r="C1024" s="15" t="s">
        <v>3967</v>
      </c>
      <c r="D1024" s="15" t="s">
        <v>3968</v>
      </c>
      <c r="E1024" s="16" t="s">
        <v>1456</v>
      </c>
      <c r="F1024" s="30">
        <v>300</v>
      </c>
      <c r="G1024" s="30">
        <v>270</v>
      </c>
      <c r="H1024" s="212">
        <f t="shared" si="71"/>
        <v>390</v>
      </c>
      <c r="I1024" s="212">
        <f t="shared" si="72"/>
        <v>351</v>
      </c>
      <c r="J1024" s="144"/>
      <c r="P1024" s="203"/>
    </row>
    <row r="1025" spans="1:16" s="40" customFormat="1">
      <c r="A1025" s="15">
        <v>330606040</v>
      </c>
      <c r="B1025" s="15" t="s">
        <v>3969</v>
      </c>
      <c r="C1025" s="15"/>
      <c r="D1025" s="15"/>
      <c r="E1025" s="16" t="s">
        <v>1456</v>
      </c>
      <c r="F1025" s="30">
        <v>300</v>
      </c>
      <c r="G1025" s="30">
        <v>270</v>
      </c>
      <c r="H1025" s="212">
        <f t="shared" si="71"/>
        <v>390</v>
      </c>
      <c r="I1025" s="212">
        <f t="shared" si="72"/>
        <v>351</v>
      </c>
      <c r="J1025" s="144"/>
      <c r="P1025" s="203"/>
    </row>
    <row r="1026" spans="1:16" s="40" customFormat="1">
      <c r="A1026" s="15">
        <v>330606041</v>
      </c>
      <c r="B1026" s="15" t="s">
        <v>3970</v>
      </c>
      <c r="C1026" s="15" t="s">
        <v>3971</v>
      </c>
      <c r="D1026" s="15"/>
      <c r="E1026" s="16" t="s">
        <v>1456</v>
      </c>
      <c r="F1026" s="30">
        <v>300</v>
      </c>
      <c r="G1026" s="30">
        <v>270</v>
      </c>
      <c r="H1026" s="212">
        <f t="shared" si="71"/>
        <v>390</v>
      </c>
      <c r="I1026" s="212">
        <f t="shared" si="72"/>
        <v>351</v>
      </c>
      <c r="J1026" s="144"/>
      <c r="P1026" s="203"/>
    </row>
    <row r="1027" spans="1:16" s="40" customFormat="1" ht="45">
      <c r="A1027" s="15">
        <v>330606042</v>
      </c>
      <c r="B1027" s="15" t="s">
        <v>3972</v>
      </c>
      <c r="C1027" s="15" t="s">
        <v>3973</v>
      </c>
      <c r="D1027" s="15"/>
      <c r="E1027" s="16" t="s">
        <v>1456</v>
      </c>
      <c r="F1027" s="30">
        <v>800</v>
      </c>
      <c r="G1027" s="30">
        <v>720</v>
      </c>
      <c r="H1027" s="212">
        <f t="shared" si="71"/>
        <v>1040</v>
      </c>
      <c r="I1027" s="212">
        <f t="shared" si="72"/>
        <v>936</v>
      </c>
      <c r="J1027" s="144"/>
      <c r="P1027" s="203"/>
    </row>
    <row r="1028" spans="1:16" s="40" customFormat="1" ht="22.5">
      <c r="A1028" s="13">
        <v>330607</v>
      </c>
      <c r="B1028" s="13" t="s">
        <v>3974</v>
      </c>
      <c r="C1028" s="15" t="s">
        <v>3975</v>
      </c>
      <c r="D1028" s="15"/>
      <c r="E1028" s="16"/>
      <c r="F1028" s="30"/>
      <c r="G1028" s="30"/>
      <c r="H1028" s="212"/>
      <c r="I1028" s="212"/>
      <c r="J1028" s="144"/>
      <c r="P1028" s="203"/>
    </row>
    <row r="1029" spans="1:16" ht="67.5">
      <c r="A1029" s="15">
        <v>330607015</v>
      </c>
      <c r="B1029" s="15" t="s">
        <v>3976</v>
      </c>
      <c r="C1029" s="15" t="s">
        <v>3977</v>
      </c>
      <c r="D1029" s="15" t="s">
        <v>3978</v>
      </c>
      <c r="E1029" s="16" t="s">
        <v>209</v>
      </c>
      <c r="F1029" s="30">
        <v>800</v>
      </c>
      <c r="G1029" s="30">
        <v>750</v>
      </c>
      <c r="H1029" s="212">
        <f t="shared" si="71"/>
        <v>1040</v>
      </c>
      <c r="I1029" s="212">
        <f t="shared" si="72"/>
        <v>975</v>
      </c>
      <c r="J1029" s="144"/>
    </row>
    <row r="1030" spans="1:16" ht="33.75">
      <c r="A1030" s="15">
        <v>330607016</v>
      </c>
      <c r="B1030" s="15" t="s">
        <v>3979</v>
      </c>
      <c r="C1030" s="15" t="s">
        <v>3980</v>
      </c>
      <c r="D1030" s="15" t="s">
        <v>3693</v>
      </c>
      <c r="E1030" s="16" t="s">
        <v>209</v>
      </c>
      <c r="F1030" s="30">
        <v>600</v>
      </c>
      <c r="G1030" s="30">
        <v>550</v>
      </c>
      <c r="H1030" s="212">
        <f t="shared" si="71"/>
        <v>780</v>
      </c>
      <c r="I1030" s="212">
        <f t="shared" si="72"/>
        <v>715</v>
      </c>
      <c r="J1030" s="144"/>
    </row>
    <row r="1031" spans="1:16" ht="56.25">
      <c r="A1031" s="15">
        <v>330607017</v>
      </c>
      <c r="B1031" s="15" t="s">
        <v>3981</v>
      </c>
      <c r="C1031" s="15" t="s">
        <v>3982</v>
      </c>
      <c r="D1031" s="15" t="s">
        <v>3983</v>
      </c>
      <c r="E1031" s="16" t="s">
        <v>209</v>
      </c>
      <c r="F1031" s="30">
        <v>1000</v>
      </c>
      <c r="G1031" s="30">
        <v>900</v>
      </c>
      <c r="H1031" s="212">
        <f t="shared" si="71"/>
        <v>1300</v>
      </c>
      <c r="I1031" s="212">
        <f t="shared" si="72"/>
        <v>1170</v>
      </c>
      <c r="J1031" s="144"/>
    </row>
    <row r="1032" spans="1:16" ht="22.5">
      <c r="A1032" s="13">
        <v>330608</v>
      </c>
      <c r="B1032" s="13" t="s">
        <v>3984</v>
      </c>
      <c r="C1032" s="15" t="s">
        <v>3985</v>
      </c>
      <c r="D1032" s="15"/>
      <c r="E1032" s="16"/>
      <c r="F1032" s="30"/>
      <c r="G1032" s="30"/>
      <c r="H1032" s="212"/>
      <c r="I1032" s="212"/>
      <c r="J1032" s="144"/>
    </row>
    <row r="1033" spans="1:16" ht="123.75">
      <c r="A1033" s="15">
        <v>330608001</v>
      </c>
      <c r="B1033" s="15" t="s">
        <v>3986</v>
      </c>
      <c r="C1033" s="15" t="s">
        <v>3987</v>
      </c>
      <c r="D1033" s="15"/>
      <c r="E1033" s="16" t="s">
        <v>1456</v>
      </c>
      <c r="F1033" s="30">
        <v>450</v>
      </c>
      <c r="G1033" s="30">
        <v>400</v>
      </c>
      <c r="H1033" s="212">
        <f t="shared" si="71"/>
        <v>585</v>
      </c>
      <c r="I1033" s="212">
        <f t="shared" si="72"/>
        <v>520</v>
      </c>
      <c r="J1033" s="144"/>
    </row>
    <row r="1034" spans="1:16" ht="123.75">
      <c r="A1034" s="15">
        <v>330608002</v>
      </c>
      <c r="B1034" s="15" t="s">
        <v>3988</v>
      </c>
      <c r="C1034" s="15" t="s">
        <v>3989</v>
      </c>
      <c r="D1034" s="15"/>
      <c r="E1034" s="16" t="s">
        <v>1456</v>
      </c>
      <c r="F1034" s="30">
        <v>280</v>
      </c>
      <c r="G1034" s="30">
        <v>260</v>
      </c>
      <c r="H1034" s="212">
        <f t="shared" si="71"/>
        <v>364</v>
      </c>
      <c r="I1034" s="212">
        <f t="shared" si="72"/>
        <v>338</v>
      </c>
      <c r="J1034" s="144"/>
    </row>
    <row r="1035" spans="1:16" ht="112.5">
      <c r="A1035" s="15">
        <v>330608003</v>
      </c>
      <c r="B1035" s="15" t="s">
        <v>3990</v>
      </c>
      <c r="C1035" s="15" t="s">
        <v>3991</v>
      </c>
      <c r="D1035" s="15"/>
      <c r="E1035" s="16" t="s">
        <v>1456</v>
      </c>
      <c r="F1035" s="30">
        <v>200</v>
      </c>
      <c r="G1035" s="30">
        <v>180</v>
      </c>
      <c r="H1035" s="212">
        <f t="shared" si="71"/>
        <v>260</v>
      </c>
      <c r="I1035" s="212">
        <f t="shared" si="72"/>
        <v>234</v>
      </c>
      <c r="J1035" s="144"/>
    </row>
    <row r="1036" spans="1:16" ht="22.5">
      <c r="A1036" s="15">
        <v>330608004</v>
      </c>
      <c r="B1036" s="15" t="s">
        <v>3992</v>
      </c>
      <c r="C1036" s="15" t="s">
        <v>3993</v>
      </c>
      <c r="D1036" s="15" t="s">
        <v>3994</v>
      </c>
      <c r="E1036" s="16" t="s">
        <v>25</v>
      </c>
      <c r="F1036" s="30">
        <v>180</v>
      </c>
      <c r="G1036" s="30">
        <v>160</v>
      </c>
      <c r="H1036" s="212">
        <f t="shared" si="71"/>
        <v>234</v>
      </c>
      <c r="I1036" s="212">
        <f t="shared" si="72"/>
        <v>208</v>
      </c>
      <c r="J1036" s="144"/>
    </row>
    <row r="1037" spans="1:16">
      <c r="A1037" s="15">
        <v>330608005</v>
      </c>
      <c r="B1037" s="15" t="s">
        <v>3995</v>
      </c>
      <c r="C1037" s="15" t="s">
        <v>3993</v>
      </c>
      <c r="D1037" s="15" t="s">
        <v>3994</v>
      </c>
      <c r="E1037" s="16" t="s">
        <v>25</v>
      </c>
      <c r="F1037" s="30">
        <v>300</v>
      </c>
      <c r="G1037" s="30">
        <v>270</v>
      </c>
      <c r="H1037" s="212">
        <f t="shared" si="71"/>
        <v>390</v>
      </c>
      <c r="I1037" s="212">
        <f t="shared" si="72"/>
        <v>351</v>
      </c>
      <c r="J1037" s="144"/>
    </row>
    <row r="1038" spans="1:16" ht="33.75">
      <c r="A1038" s="15">
        <v>330608006</v>
      </c>
      <c r="B1038" s="15" t="s">
        <v>3996</v>
      </c>
      <c r="C1038" s="15" t="s">
        <v>3997</v>
      </c>
      <c r="D1038" s="15" t="s">
        <v>28</v>
      </c>
      <c r="E1038" s="16" t="s">
        <v>25</v>
      </c>
      <c r="F1038" s="30">
        <v>300</v>
      </c>
      <c r="G1038" s="30">
        <v>270</v>
      </c>
      <c r="H1038" s="212">
        <f t="shared" si="71"/>
        <v>390</v>
      </c>
      <c r="I1038" s="212">
        <f t="shared" si="72"/>
        <v>351</v>
      </c>
      <c r="J1038" s="144"/>
    </row>
    <row r="1039" spans="1:16" s="40" customFormat="1" ht="45">
      <c r="A1039" s="15">
        <v>330608007</v>
      </c>
      <c r="B1039" s="15" t="s">
        <v>3998</v>
      </c>
      <c r="C1039" s="15" t="s">
        <v>3999</v>
      </c>
      <c r="D1039" s="15" t="s">
        <v>4000</v>
      </c>
      <c r="E1039" s="16" t="s">
        <v>209</v>
      </c>
      <c r="F1039" s="30">
        <v>900</v>
      </c>
      <c r="G1039" s="30">
        <v>800</v>
      </c>
      <c r="H1039" s="212">
        <f t="shared" si="71"/>
        <v>1170</v>
      </c>
      <c r="I1039" s="212">
        <f t="shared" si="72"/>
        <v>1040</v>
      </c>
      <c r="J1039" s="144"/>
      <c r="P1039" s="203"/>
    </row>
    <row r="1040" spans="1:16" ht="22.5">
      <c r="A1040" s="15">
        <v>330608008</v>
      </c>
      <c r="B1040" s="15" t="s">
        <v>4001</v>
      </c>
      <c r="C1040" s="15" t="s">
        <v>4002</v>
      </c>
      <c r="D1040" s="15" t="s">
        <v>28</v>
      </c>
      <c r="E1040" s="16" t="s">
        <v>209</v>
      </c>
      <c r="F1040" s="30">
        <v>1000</v>
      </c>
      <c r="G1040" s="30">
        <v>900</v>
      </c>
      <c r="H1040" s="212">
        <f t="shared" si="71"/>
        <v>1300</v>
      </c>
      <c r="I1040" s="212">
        <f t="shared" si="72"/>
        <v>1170</v>
      </c>
      <c r="J1040" s="144"/>
    </row>
    <row r="1041" spans="1:16" ht="22.5">
      <c r="A1041" s="15">
        <v>330608009</v>
      </c>
      <c r="B1041" s="15" t="s">
        <v>4003</v>
      </c>
      <c r="C1041" s="15" t="s">
        <v>4004</v>
      </c>
      <c r="D1041" s="15" t="s">
        <v>28</v>
      </c>
      <c r="E1041" s="16" t="s">
        <v>25</v>
      </c>
      <c r="F1041" s="30">
        <v>800</v>
      </c>
      <c r="G1041" s="30">
        <v>700</v>
      </c>
      <c r="H1041" s="212">
        <f t="shared" si="71"/>
        <v>1040</v>
      </c>
      <c r="I1041" s="212">
        <f t="shared" si="72"/>
        <v>910</v>
      </c>
      <c r="J1041" s="144"/>
    </row>
    <row r="1042" spans="1:16" ht="22.5">
      <c r="A1042" s="15">
        <v>330608010</v>
      </c>
      <c r="B1042" s="15" t="s">
        <v>4005</v>
      </c>
      <c r="C1042" s="15" t="s">
        <v>4002</v>
      </c>
      <c r="D1042" s="15" t="s">
        <v>28</v>
      </c>
      <c r="E1042" s="16" t="s">
        <v>25</v>
      </c>
      <c r="F1042" s="30">
        <v>1000</v>
      </c>
      <c r="G1042" s="30">
        <v>900</v>
      </c>
      <c r="H1042" s="212">
        <f t="shared" si="71"/>
        <v>1300</v>
      </c>
      <c r="I1042" s="212">
        <f t="shared" si="72"/>
        <v>1170</v>
      </c>
      <c r="J1042" s="144"/>
    </row>
    <row r="1043" spans="1:16" ht="22.5">
      <c r="A1043" s="15">
        <v>330608011</v>
      </c>
      <c r="B1043" s="15" t="s">
        <v>4006</v>
      </c>
      <c r="C1043" s="15" t="s">
        <v>4007</v>
      </c>
      <c r="D1043" s="15" t="s">
        <v>28</v>
      </c>
      <c r="E1043" s="16" t="s">
        <v>209</v>
      </c>
      <c r="F1043" s="30">
        <v>700</v>
      </c>
      <c r="G1043" s="30">
        <v>650</v>
      </c>
      <c r="H1043" s="212">
        <f t="shared" si="71"/>
        <v>910</v>
      </c>
      <c r="I1043" s="212">
        <f t="shared" si="72"/>
        <v>845</v>
      </c>
      <c r="J1043" s="144"/>
    </row>
    <row r="1044" spans="1:16">
      <c r="A1044" s="15">
        <v>330608012</v>
      </c>
      <c r="B1044" s="15" t="s">
        <v>4008</v>
      </c>
      <c r="C1044" s="15" t="s">
        <v>4009</v>
      </c>
      <c r="D1044" s="15"/>
      <c r="E1044" s="16" t="s">
        <v>209</v>
      </c>
      <c r="F1044" s="30">
        <v>450</v>
      </c>
      <c r="G1044" s="30">
        <v>400</v>
      </c>
      <c r="H1044" s="212">
        <f t="shared" si="71"/>
        <v>585</v>
      </c>
      <c r="I1044" s="212">
        <f t="shared" si="72"/>
        <v>520</v>
      </c>
      <c r="J1044" s="144"/>
    </row>
    <row r="1045" spans="1:16" ht="33.75">
      <c r="A1045" s="15">
        <v>330608013</v>
      </c>
      <c r="B1045" s="15" t="s">
        <v>4010</v>
      </c>
      <c r="C1045" s="15" t="s">
        <v>4011</v>
      </c>
      <c r="D1045" s="15"/>
      <c r="E1045" s="16" t="s">
        <v>209</v>
      </c>
      <c r="F1045" s="30">
        <v>700</v>
      </c>
      <c r="G1045" s="30">
        <v>650</v>
      </c>
      <c r="H1045" s="212">
        <f t="shared" si="71"/>
        <v>910</v>
      </c>
      <c r="I1045" s="212">
        <f t="shared" si="72"/>
        <v>845</v>
      </c>
      <c r="J1045" s="144" t="s">
        <v>3410</v>
      </c>
    </row>
    <row r="1046" spans="1:16" s="40" customFormat="1" ht="22.5">
      <c r="A1046" s="15">
        <v>330608014</v>
      </c>
      <c r="B1046" s="15" t="s">
        <v>4012</v>
      </c>
      <c r="C1046" s="15" t="s">
        <v>4013</v>
      </c>
      <c r="D1046" s="15"/>
      <c r="E1046" s="16" t="s">
        <v>1456</v>
      </c>
      <c r="F1046" s="30">
        <v>800</v>
      </c>
      <c r="G1046" s="30">
        <v>700</v>
      </c>
      <c r="H1046" s="212">
        <f t="shared" si="71"/>
        <v>1040</v>
      </c>
      <c r="I1046" s="212">
        <f t="shared" si="72"/>
        <v>910</v>
      </c>
      <c r="J1046" s="144"/>
      <c r="P1046" s="203"/>
    </row>
    <row r="1047" spans="1:16">
      <c r="A1047" s="15">
        <v>330608017</v>
      </c>
      <c r="B1047" s="15" t="s">
        <v>4014</v>
      </c>
      <c r="C1047" s="15"/>
      <c r="D1047" s="15"/>
      <c r="E1047" s="16" t="s">
        <v>25</v>
      </c>
      <c r="F1047" s="30">
        <v>50</v>
      </c>
      <c r="G1047" s="30">
        <v>45</v>
      </c>
      <c r="H1047" s="212">
        <f t="shared" si="71"/>
        <v>65</v>
      </c>
      <c r="I1047" s="212">
        <f t="shared" si="72"/>
        <v>59</v>
      </c>
      <c r="J1047" s="144"/>
    </row>
    <row r="1048" spans="1:16">
      <c r="A1048" s="15">
        <v>330608018</v>
      </c>
      <c r="B1048" s="15" t="s">
        <v>4015</v>
      </c>
      <c r="C1048" s="15"/>
      <c r="D1048" s="15"/>
      <c r="E1048" s="16" t="s">
        <v>25</v>
      </c>
      <c r="F1048" s="30">
        <v>60</v>
      </c>
      <c r="G1048" s="30">
        <v>55</v>
      </c>
      <c r="H1048" s="212">
        <f t="shared" si="71"/>
        <v>78</v>
      </c>
      <c r="I1048" s="212">
        <f t="shared" si="72"/>
        <v>72</v>
      </c>
      <c r="J1048" s="144"/>
    </row>
    <row r="1049" spans="1:16" s="40" customFormat="1">
      <c r="A1049" s="15">
        <v>330608019</v>
      </c>
      <c r="B1049" s="15" t="s">
        <v>4016</v>
      </c>
      <c r="C1049" s="15"/>
      <c r="D1049" s="15"/>
      <c r="E1049" s="16" t="s">
        <v>25</v>
      </c>
      <c r="F1049" s="30">
        <v>200</v>
      </c>
      <c r="G1049" s="30">
        <v>180</v>
      </c>
      <c r="H1049" s="212">
        <f t="shared" si="71"/>
        <v>260</v>
      </c>
      <c r="I1049" s="212">
        <f t="shared" si="72"/>
        <v>234</v>
      </c>
      <c r="J1049" s="144"/>
      <c r="P1049" s="203"/>
    </row>
    <row r="1050" spans="1:16" s="40" customFormat="1" ht="56.25">
      <c r="A1050" s="15">
        <v>330608020</v>
      </c>
      <c r="B1050" s="15" t="s">
        <v>4017</v>
      </c>
      <c r="C1050" s="15" t="s">
        <v>4018</v>
      </c>
      <c r="D1050" s="15" t="s">
        <v>4019</v>
      </c>
      <c r="E1050" s="16" t="s">
        <v>25</v>
      </c>
      <c r="F1050" s="30">
        <v>600</v>
      </c>
      <c r="G1050" s="30">
        <v>550</v>
      </c>
      <c r="H1050" s="212">
        <f t="shared" si="71"/>
        <v>780</v>
      </c>
      <c r="I1050" s="212">
        <f t="shared" si="72"/>
        <v>715</v>
      </c>
      <c r="J1050" s="144"/>
      <c r="P1050" s="203"/>
    </row>
    <row r="1051" spans="1:16" s="40" customFormat="1" ht="22.5">
      <c r="A1051" s="15">
        <v>330608021</v>
      </c>
      <c r="B1051" s="15" t="s">
        <v>4020</v>
      </c>
      <c r="C1051" s="15" t="s">
        <v>4021</v>
      </c>
      <c r="D1051" s="15" t="s">
        <v>4022</v>
      </c>
      <c r="E1051" s="16" t="s">
        <v>25</v>
      </c>
      <c r="F1051" s="30">
        <v>650</v>
      </c>
      <c r="G1051" s="30">
        <v>600</v>
      </c>
      <c r="H1051" s="212">
        <f t="shared" si="71"/>
        <v>845</v>
      </c>
      <c r="I1051" s="212">
        <f t="shared" si="72"/>
        <v>780</v>
      </c>
      <c r="J1051" s="144"/>
      <c r="P1051" s="203"/>
    </row>
    <row r="1052" spans="1:16" s="40" customFormat="1" ht="33.75">
      <c r="A1052" s="15">
        <v>330608022</v>
      </c>
      <c r="B1052" s="15" t="s">
        <v>4023</v>
      </c>
      <c r="C1052" s="15" t="s">
        <v>4024</v>
      </c>
      <c r="D1052" s="15"/>
      <c r="E1052" s="16" t="s">
        <v>25</v>
      </c>
      <c r="F1052" s="30">
        <v>650</v>
      </c>
      <c r="G1052" s="30">
        <v>600</v>
      </c>
      <c r="H1052" s="212">
        <f t="shared" si="71"/>
        <v>845</v>
      </c>
      <c r="I1052" s="212">
        <f t="shared" si="72"/>
        <v>780</v>
      </c>
      <c r="J1052" s="144"/>
      <c r="P1052" s="203"/>
    </row>
    <row r="1053" spans="1:16" s="40" customFormat="1" ht="33.75">
      <c r="A1053" s="15">
        <v>330608023</v>
      </c>
      <c r="B1053" s="15" t="s">
        <v>4025</v>
      </c>
      <c r="C1053" s="15" t="s">
        <v>4026</v>
      </c>
      <c r="D1053" s="15"/>
      <c r="E1053" s="16" t="s">
        <v>25</v>
      </c>
      <c r="F1053" s="30">
        <v>1000</v>
      </c>
      <c r="G1053" s="30">
        <v>900</v>
      </c>
      <c r="H1053" s="212">
        <f t="shared" si="71"/>
        <v>1300</v>
      </c>
      <c r="I1053" s="212">
        <f t="shared" si="72"/>
        <v>1170</v>
      </c>
      <c r="J1053" s="144"/>
      <c r="P1053" s="203"/>
    </row>
    <row r="1054" spans="1:16" ht="33.75">
      <c r="A1054" s="15">
        <v>330608026</v>
      </c>
      <c r="B1054" s="15" t="s">
        <v>4027</v>
      </c>
      <c r="C1054" s="15" t="s">
        <v>4028</v>
      </c>
      <c r="D1054" s="15" t="s">
        <v>4019</v>
      </c>
      <c r="E1054" s="16" t="s">
        <v>25</v>
      </c>
      <c r="F1054" s="30">
        <v>800</v>
      </c>
      <c r="G1054" s="30">
        <v>700</v>
      </c>
      <c r="H1054" s="212">
        <f t="shared" si="71"/>
        <v>1040</v>
      </c>
      <c r="I1054" s="212">
        <f t="shared" si="72"/>
        <v>910</v>
      </c>
      <c r="J1054" s="144"/>
    </row>
    <row r="1055" spans="1:16" s="40" customFormat="1" ht="22.5">
      <c r="A1055" s="15">
        <v>330608028</v>
      </c>
      <c r="B1055" s="15" t="s">
        <v>4029</v>
      </c>
      <c r="C1055" s="15" t="s">
        <v>4021</v>
      </c>
      <c r="D1055" s="15" t="s">
        <v>4022</v>
      </c>
      <c r="E1055" s="16" t="s">
        <v>25</v>
      </c>
      <c r="F1055" s="30">
        <v>850</v>
      </c>
      <c r="G1055" s="30">
        <v>750</v>
      </c>
      <c r="H1055" s="212">
        <f t="shared" si="71"/>
        <v>1105</v>
      </c>
      <c r="I1055" s="212">
        <f t="shared" si="72"/>
        <v>975</v>
      </c>
      <c r="J1055" s="144"/>
      <c r="P1055" s="203"/>
    </row>
    <row r="1056" spans="1:16" s="40" customFormat="1" ht="33.75">
      <c r="A1056" s="15">
        <v>330608029</v>
      </c>
      <c r="B1056" s="15" t="s">
        <v>4030</v>
      </c>
      <c r="C1056" s="15" t="s">
        <v>4031</v>
      </c>
      <c r="D1056" s="15"/>
      <c r="E1056" s="16" t="s">
        <v>25</v>
      </c>
      <c r="F1056" s="30">
        <v>900</v>
      </c>
      <c r="G1056" s="30">
        <v>800</v>
      </c>
      <c r="H1056" s="212">
        <f t="shared" si="71"/>
        <v>1170</v>
      </c>
      <c r="I1056" s="212">
        <f t="shared" si="72"/>
        <v>1040</v>
      </c>
      <c r="J1056" s="144"/>
      <c r="P1056" s="203"/>
    </row>
    <row r="1057" spans="1:16" s="40" customFormat="1">
      <c r="A1057" s="13">
        <v>330609</v>
      </c>
      <c r="B1057" s="13" t="s">
        <v>4032</v>
      </c>
      <c r="C1057" s="15"/>
      <c r="D1057" s="15" t="s">
        <v>4033</v>
      </c>
      <c r="E1057" s="16"/>
      <c r="F1057" s="30"/>
      <c r="G1057" s="30"/>
      <c r="H1057" s="212"/>
      <c r="I1057" s="212"/>
      <c r="J1057" s="144"/>
      <c r="P1057" s="203"/>
    </row>
    <row r="1058" spans="1:16">
      <c r="A1058" s="13">
        <v>330610</v>
      </c>
      <c r="B1058" s="13" t="s">
        <v>4034</v>
      </c>
      <c r="C1058" s="15"/>
      <c r="D1058" s="15"/>
      <c r="E1058" s="16"/>
      <c r="F1058" s="30"/>
      <c r="G1058" s="30"/>
      <c r="H1058" s="212"/>
      <c r="I1058" s="212"/>
      <c r="J1058" s="144"/>
    </row>
    <row r="1059" spans="1:16">
      <c r="A1059" s="15">
        <v>330610001</v>
      </c>
      <c r="B1059" s="15" t="s">
        <v>4035</v>
      </c>
      <c r="C1059" s="15" t="s">
        <v>4036</v>
      </c>
      <c r="D1059" s="15"/>
      <c r="E1059" s="16" t="s">
        <v>1456</v>
      </c>
      <c r="F1059" s="30">
        <v>300</v>
      </c>
      <c r="G1059" s="30">
        <v>270</v>
      </c>
      <c r="H1059" s="212">
        <f t="shared" ref="H1059:H1111" si="73">ROUND(F1059*1.3,0)</f>
        <v>390</v>
      </c>
      <c r="I1059" s="212">
        <f t="shared" ref="I1059:I1111" si="74">ROUND(G1059*1.3,0)</f>
        <v>351</v>
      </c>
      <c r="J1059" s="144"/>
    </row>
    <row r="1060" spans="1:16">
      <c r="A1060" s="15">
        <v>330610002</v>
      </c>
      <c r="B1060" s="15" t="s">
        <v>4037</v>
      </c>
      <c r="C1060" s="15"/>
      <c r="D1060" s="15"/>
      <c r="E1060" s="16" t="s">
        <v>1456</v>
      </c>
      <c r="F1060" s="30">
        <v>300</v>
      </c>
      <c r="G1060" s="30">
        <v>270</v>
      </c>
      <c r="H1060" s="212">
        <f t="shared" si="73"/>
        <v>390</v>
      </c>
      <c r="I1060" s="212">
        <f t="shared" si="74"/>
        <v>351</v>
      </c>
      <c r="J1060" s="144"/>
    </row>
    <row r="1061" spans="1:16">
      <c r="A1061" s="15">
        <v>330610003</v>
      </c>
      <c r="B1061" s="15" t="s">
        <v>4038</v>
      </c>
      <c r="C1061" s="15"/>
      <c r="D1061" s="15"/>
      <c r="E1061" s="16" t="s">
        <v>1456</v>
      </c>
      <c r="F1061" s="30">
        <v>350</v>
      </c>
      <c r="G1061" s="30">
        <v>300</v>
      </c>
      <c r="H1061" s="212">
        <f t="shared" si="73"/>
        <v>455</v>
      </c>
      <c r="I1061" s="212">
        <f t="shared" si="74"/>
        <v>390</v>
      </c>
      <c r="J1061" s="144"/>
    </row>
    <row r="1062" spans="1:16" ht="22.5">
      <c r="A1062" s="15">
        <v>330610004</v>
      </c>
      <c r="B1062" s="15" t="s">
        <v>4039</v>
      </c>
      <c r="C1062" s="15"/>
      <c r="D1062" s="15"/>
      <c r="E1062" s="16" t="s">
        <v>1456</v>
      </c>
      <c r="F1062" s="30">
        <v>200</v>
      </c>
      <c r="G1062" s="30">
        <v>180</v>
      </c>
      <c r="H1062" s="212">
        <f t="shared" si="73"/>
        <v>260</v>
      </c>
      <c r="I1062" s="212">
        <f t="shared" si="74"/>
        <v>234</v>
      </c>
      <c r="J1062" s="144"/>
    </row>
    <row r="1063" spans="1:16">
      <c r="A1063" s="13">
        <v>330611</v>
      </c>
      <c r="B1063" s="13" t="s">
        <v>4040</v>
      </c>
      <c r="C1063" s="15"/>
      <c r="D1063" s="15"/>
      <c r="E1063" s="16"/>
      <c r="F1063" s="30"/>
      <c r="G1063" s="30"/>
      <c r="H1063" s="212"/>
      <c r="I1063" s="212"/>
      <c r="J1063" s="144"/>
    </row>
    <row r="1064" spans="1:16">
      <c r="A1064" s="15">
        <v>330611001</v>
      </c>
      <c r="B1064" s="15" t="s">
        <v>4041</v>
      </c>
      <c r="C1064" s="15"/>
      <c r="D1064" s="15"/>
      <c r="E1064" s="16" t="s">
        <v>1456</v>
      </c>
      <c r="F1064" s="30">
        <v>400</v>
      </c>
      <c r="G1064" s="30">
        <v>360</v>
      </c>
      <c r="H1064" s="212">
        <f t="shared" si="73"/>
        <v>520</v>
      </c>
      <c r="I1064" s="212">
        <f t="shared" si="74"/>
        <v>468</v>
      </c>
      <c r="J1064" s="144"/>
    </row>
    <row r="1065" spans="1:16" s="32" customFormat="1" ht="22.5">
      <c r="A1065" s="19">
        <v>330611002</v>
      </c>
      <c r="B1065" s="19" t="s">
        <v>4042</v>
      </c>
      <c r="C1065" s="19"/>
      <c r="D1065" s="19"/>
      <c r="E1065" s="18" t="s">
        <v>1456</v>
      </c>
      <c r="F1065" s="31">
        <v>1500</v>
      </c>
      <c r="G1065" s="31">
        <v>1350</v>
      </c>
      <c r="H1065" s="212">
        <f t="shared" si="73"/>
        <v>1950</v>
      </c>
      <c r="I1065" s="212">
        <f t="shared" si="74"/>
        <v>1755</v>
      </c>
      <c r="J1065" s="144"/>
      <c r="P1065" s="204"/>
    </row>
    <row r="1066" spans="1:16" s="32" customFormat="1" ht="22.5">
      <c r="A1066" s="19">
        <v>330611003</v>
      </c>
      <c r="B1066" s="19" t="s">
        <v>4043</v>
      </c>
      <c r="C1066" s="19"/>
      <c r="D1066" s="19"/>
      <c r="E1066" s="18" t="s">
        <v>1456</v>
      </c>
      <c r="F1066" s="31">
        <v>1500</v>
      </c>
      <c r="G1066" s="31">
        <v>1350</v>
      </c>
      <c r="H1066" s="212">
        <f t="shared" si="73"/>
        <v>1950</v>
      </c>
      <c r="I1066" s="212">
        <f t="shared" si="74"/>
        <v>1755</v>
      </c>
      <c r="J1066" s="144"/>
      <c r="P1066" s="204"/>
    </row>
    <row r="1067" spans="1:16" s="32" customFormat="1" ht="22.5">
      <c r="A1067" s="19">
        <v>330611004</v>
      </c>
      <c r="B1067" s="19" t="s">
        <v>4044</v>
      </c>
      <c r="C1067" s="19" t="s">
        <v>4045</v>
      </c>
      <c r="D1067" s="19"/>
      <c r="E1067" s="18" t="s">
        <v>1456</v>
      </c>
      <c r="F1067" s="31">
        <v>1500</v>
      </c>
      <c r="G1067" s="31">
        <v>1350</v>
      </c>
      <c r="H1067" s="212">
        <f t="shared" si="73"/>
        <v>1950</v>
      </c>
      <c r="I1067" s="212">
        <f t="shared" si="74"/>
        <v>1755</v>
      </c>
      <c r="J1067" s="144"/>
      <c r="P1067" s="204"/>
    </row>
    <row r="1068" spans="1:16" s="32" customFormat="1">
      <c r="A1068" s="19">
        <v>330611005</v>
      </c>
      <c r="B1068" s="19" t="s">
        <v>4046</v>
      </c>
      <c r="C1068" s="19"/>
      <c r="D1068" s="19"/>
      <c r="E1068" s="18" t="s">
        <v>1456</v>
      </c>
      <c r="F1068" s="31">
        <v>1500</v>
      </c>
      <c r="G1068" s="31">
        <v>1350</v>
      </c>
      <c r="H1068" s="212">
        <f t="shared" si="73"/>
        <v>1950</v>
      </c>
      <c r="I1068" s="212">
        <f t="shared" si="74"/>
        <v>1755</v>
      </c>
      <c r="J1068" s="144"/>
      <c r="P1068" s="204"/>
    </row>
    <row r="1069" spans="1:16" s="32" customFormat="1" ht="22.5">
      <c r="A1069" s="19">
        <v>330611006</v>
      </c>
      <c r="B1069" s="19" t="s">
        <v>4047</v>
      </c>
      <c r="C1069" s="19"/>
      <c r="D1069" s="19"/>
      <c r="E1069" s="18" t="s">
        <v>1456</v>
      </c>
      <c r="F1069" s="31">
        <v>1500</v>
      </c>
      <c r="G1069" s="31">
        <v>1350</v>
      </c>
      <c r="H1069" s="212">
        <f t="shared" si="73"/>
        <v>1950</v>
      </c>
      <c r="I1069" s="212">
        <f t="shared" si="74"/>
        <v>1755</v>
      </c>
      <c r="J1069" s="144"/>
      <c r="P1069" s="204"/>
    </row>
    <row r="1070" spans="1:16" s="32" customFormat="1" ht="22.5">
      <c r="A1070" s="19">
        <v>330611007</v>
      </c>
      <c r="B1070" s="19" t="s">
        <v>4048</v>
      </c>
      <c r="C1070" s="71" t="s">
        <v>4049</v>
      </c>
      <c r="D1070" s="19"/>
      <c r="E1070" s="18" t="s">
        <v>1456</v>
      </c>
      <c r="F1070" s="31">
        <v>1500</v>
      </c>
      <c r="G1070" s="31">
        <v>1350</v>
      </c>
      <c r="H1070" s="212">
        <f t="shared" si="73"/>
        <v>1950</v>
      </c>
      <c r="I1070" s="212">
        <f t="shared" si="74"/>
        <v>1755</v>
      </c>
      <c r="J1070" s="144"/>
      <c r="P1070" s="204"/>
    </row>
    <row r="1071" spans="1:16">
      <c r="A1071" s="15">
        <v>330611008</v>
      </c>
      <c r="B1071" s="15" t="s">
        <v>4050</v>
      </c>
      <c r="C1071" s="15"/>
      <c r="D1071" s="15"/>
      <c r="E1071" s="16" t="s">
        <v>1456</v>
      </c>
      <c r="F1071" s="30">
        <v>700</v>
      </c>
      <c r="G1071" s="30">
        <v>650</v>
      </c>
      <c r="H1071" s="212">
        <f t="shared" si="73"/>
        <v>910</v>
      </c>
      <c r="I1071" s="212">
        <f t="shared" si="74"/>
        <v>845</v>
      </c>
      <c r="J1071" s="144"/>
    </row>
    <row r="1072" spans="1:16" s="40" customFormat="1">
      <c r="A1072" s="15">
        <v>330611009</v>
      </c>
      <c r="B1072" s="15" t="s">
        <v>4051</v>
      </c>
      <c r="C1072" s="15"/>
      <c r="D1072" s="15"/>
      <c r="E1072" s="16" t="s">
        <v>1456</v>
      </c>
      <c r="F1072" s="30">
        <v>2000</v>
      </c>
      <c r="G1072" s="30">
        <v>1800</v>
      </c>
      <c r="H1072" s="212">
        <f t="shared" si="73"/>
        <v>2600</v>
      </c>
      <c r="I1072" s="212">
        <f t="shared" si="74"/>
        <v>2340</v>
      </c>
      <c r="J1072" s="144"/>
      <c r="P1072" s="203"/>
    </row>
    <row r="1073" spans="1:16">
      <c r="A1073" s="13">
        <v>3307</v>
      </c>
      <c r="B1073" s="13" t="s">
        <v>4052</v>
      </c>
      <c r="C1073" s="15"/>
      <c r="D1073" s="15"/>
      <c r="E1073" s="52"/>
      <c r="F1073" s="53"/>
      <c r="G1073" s="53"/>
      <c r="H1073" s="212"/>
      <c r="I1073" s="212"/>
      <c r="J1073" s="145"/>
    </row>
    <row r="1074" spans="1:16">
      <c r="A1074" s="13">
        <v>330701</v>
      </c>
      <c r="B1074" s="13" t="s">
        <v>4053</v>
      </c>
      <c r="C1074" s="15"/>
      <c r="D1074" s="15"/>
      <c r="E1074" s="52"/>
      <c r="F1074" s="53"/>
      <c r="G1074" s="53"/>
      <c r="H1074" s="212"/>
      <c r="I1074" s="212"/>
      <c r="J1074" s="145"/>
    </row>
    <row r="1075" spans="1:16" customFormat="1" ht="22.5">
      <c r="A1075" s="15" t="s">
        <v>4054</v>
      </c>
      <c r="B1075" s="14" t="s">
        <v>4055</v>
      </c>
      <c r="C1075" s="14" t="s">
        <v>4056</v>
      </c>
      <c r="D1075" s="14"/>
      <c r="E1075" s="16" t="s">
        <v>1456</v>
      </c>
      <c r="F1075" s="30">
        <v>600</v>
      </c>
      <c r="G1075" s="30">
        <v>550</v>
      </c>
      <c r="H1075" s="212">
        <f t="shared" si="73"/>
        <v>780</v>
      </c>
      <c r="I1075" s="212">
        <f t="shared" si="74"/>
        <v>715</v>
      </c>
      <c r="J1075" s="144"/>
      <c r="P1075" s="208"/>
    </row>
    <row r="1076" spans="1:16">
      <c r="A1076" s="15">
        <v>330701002</v>
      </c>
      <c r="B1076" s="15" t="s">
        <v>4057</v>
      </c>
      <c r="C1076" s="15"/>
      <c r="D1076" s="15"/>
      <c r="E1076" s="16" t="s">
        <v>1456</v>
      </c>
      <c r="F1076" s="30">
        <v>1300</v>
      </c>
      <c r="G1076" s="30">
        <v>1200</v>
      </c>
      <c r="H1076" s="212">
        <f t="shared" si="73"/>
        <v>1690</v>
      </c>
      <c r="I1076" s="212">
        <f t="shared" si="74"/>
        <v>1560</v>
      </c>
      <c r="J1076" s="144"/>
    </row>
    <row r="1077" spans="1:16">
      <c r="A1077" s="15">
        <v>330701003</v>
      </c>
      <c r="B1077" s="15" t="s">
        <v>4058</v>
      </c>
      <c r="C1077" s="15" t="s">
        <v>4059</v>
      </c>
      <c r="D1077" s="15"/>
      <c r="E1077" s="16" t="s">
        <v>1456</v>
      </c>
      <c r="F1077" s="30">
        <v>100</v>
      </c>
      <c r="G1077" s="30">
        <v>90</v>
      </c>
      <c r="H1077" s="212">
        <f t="shared" si="73"/>
        <v>130</v>
      </c>
      <c r="I1077" s="212">
        <f t="shared" si="74"/>
        <v>117</v>
      </c>
      <c r="J1077" s="144"/>
    </row>
    <row r="1078" spans="1:16">
      <c r="A1078" s="15">
        <v>330701004</v>
      </c>
      <c r="B1078" s="15" t="s">
        <v>4060</v>
      </c>
      <c r="C1078" s="15"/>
      <c r="D1078" s="15"/>
      <c r="E1078" s="16" t="s">
        <v>1456</v>
      </c>
      <c r="F1078" s="30">
        <v>180</v>
      </c>
      <c r="G1078" s="30">
        <v>160</v>
      </c>
      <c r="H1078" s="212">
        <f t="shared" si="73"/>
        <v>234</v>
      </c>
      <c r="I1078" s="212">
        <f t="shared" si="74"/>
        <v>208</v>
      </c>
      <c r="J1078" s="144"/>
    </row>
    <row r="1079" spans="1:16">
      <c r="A1079" s="15">
        <v>330701005</v>
      </c>
      <c r="B1079" s="15" t="s">
        <v>4061</v>
      </c>
      <c r="C1079" s="15"/>
      <c r="D1079" s="15"/>
      <c r="E1079" s="16" t="s">
        <v>1456</v>
      </c>
      <c r="F1079" s="30">
        <v>450</v>
      </c>
      <c r="G1079" s="30">
        <v>400</v>
      </c>
      <c r="H1079" s="212">
        <f t="shared" si="73"/>
        <v>585</v>
      </c>
      <c r="I1079" s="212">
        <f t="shared" si="74"/>
        <v>520</v>
      </c>
      <c r="J1079" s="144"/>
    </row>
    <row r="1080" spans="1:16">
      <c r="A1080" s="15">
        <v>330701006</v>
      </c>
      <c r="B1080" s="15" t="s">
        <v>4062</v>
      </c>
      <c r="C1080" s="15"/>
      <c r="D1080" s="15"/>
      <c r="E1080" s="16" t="s">
        <v>1456</v>
      </c>
      <c r="F1080" s="30">
        <v>1500</v>
      </c>
      <c r="G1080" s="30">
        <v>1350</v>
      </c>
      <c r="H1080" s="212">
        <f t="shared" si="73"/>
        <v>1950</v>
      </c>
      <c r="I1080" s="212">
        <f t="shared" si="74"/>
        <v>1755</v>
      </c>
      <c r="J1080" s="144"/>
    </row>
    <row r="1081" spans="1:16" ht="22.5">
      <c r="A1081" s="15">
        <v>330701007</v>
      </c>
      <c r="B1081" s="15" t="s">
        <v>4063</v>
      </c>
      <c r="C1081" s="15"/>
      <c r="D1081" s="15"/>
      <c r="E1081" s="16" t="s">
        <v>1456</v>
      </c>
      <c r="F1081" s="30">
        <v>1000</v>
      </c>
      <c r="G1081" s="30">
        <v>900</v>
      </c>
      <c r="H1081" s="212">
        <f t="shared" si="73"/>
        <v>1300</v>
      </c>
      <c r="I1081" s="212">
        <f t="shared" si="74"/>
        <v>1170</v>
      </c>
      <c r="J1081" s="144"/>
    </row>
    <row r="1082" spans="1:16" ht="33.75">
      <c r="A1082" s="15">
        <v>330701008</v>
      </c>
      <c r="B1082" s="15" t="s">
        <v>4064</v>
      </c>
      <c r="C1082" s="15" t="s">
        <v>4065</v>
      </c>
      <c r="D1082" s="15"/>
      <c r="E1082" s="16" t="s">
        <v>1456</v>
      </c>
      <c r="F1082" s="30">
        <v>1500</v>
      </c>
      <c r="G1082" s="30">
        <v>1350</v>
      </c>
      <c r="H1082" s="212">
        <f t="shared" si="73"/>
        <v>1950</v>
      </c>
      <c r="I1082" s="212">
        <f t="shared" si="74"/>
        <v>1755</v>
      </c>
      <c r="J1082" s="144"/>
    </row>
    <row r="1083" spans="1:16">
      <c r="A1083" s="15">
        <v>330701009</v>
      </c>
      <c r="B1083" s="15" t="s">
        <v>4066</v>
      </c>
      <c r="C1083" s="15"/>
      <c r="D1083" s="15"/>
      <c r="E1083" s="16" t="s">
        <v>1456</v>
      </c>
      <c r="F1083" s="30">
        <v>1600</v>
      </c>
      <c r="G1083" s="30">
        <v>1450</v>
      </c>
      <c r="H1083" s="212">
        <f t="shared" si="73"/>
        <v>2080</v>
      </c>
      <c r="I1083" s="212">
        <f t="shared" si="74"/>
        <v>1885</v>
      </c>
      <c r="J1083" s="144"/>
    </row>
    <row r="1084" spans="1:16" ht="22.5">
      <c r="A1084" s="15">
        <v>330701010</v>
      </c>
      <c r="B1084" s="15" t="s">
        <v>4067</v>
      </c>
      <c r="C1084" s="15" t="s">
        <v>4068</v>
      </c>
      <c r="D1084" s="15"/>
      <c r="E1084" s="16" t="s">
        <v>1456</v>
      </c>
      <c r="F1084" s="30">
        <v>1500</v>
      </c>
      <c r="G1084" s="30">
        <v>1350</v>
      </c>
      <c r="H1084" s="212">
        <f t="shared" si="73"/>
        <v>1950</v>
      </c>
      <c r="I1084" s="212">
        <f t="shared" si="74"/>
        <v>1755</v>
      </c>
      <c r="J1084" s="144"/>
    </row>
    <row r="1085" spans="1:16" ht="22.5">
      <c r="A1085" s="15">
        <v>330701011</v>
      </c>
      <c r="B1085" s="15" t="s">
        <v>4069</v>
      </c>
      <c r="C1085" s="15"/>
      <c r="D1085" s="15"/>
      <c r="E1085" s="16" t="s">
        <v>1456</v>
      </c>
      <c r="F1085" s="30">
        <v>1800</v>
      </c>
      <c r="G1085" s="30">
        <v>1600</v>
      </c>
      <c r="H1085" s="212">
        <f t="shared" si="73"/>
        <v>2340</v>
      </c>
      <c r="I1085" s="212">
        <f t="shared" si="74"/>
        <v>2080</v>
      </c>
      <c r="J1085" s="146"/>
    </row>
    <row r="1086" spans="1:16" ht="22.5">
      <c r="A1086" s="15">
        <v>330701012</v>
      </c>
      <c r="B1086" s="15" t="s">
        <v>4070</v>
      </c>
      <c r="C1086" s="15"/>
      <c r="D1086" s="15"/>
      <c r="E1086" s="16" t="s">
        <v>1456</v>
      </c>
      <c r="F1086" s="30">
        <v>1600</v>
      </c>
      <c r="G1086" s="30">
        <v>1450</v>
      </c>
      <c r="H1086" s="212">
        <f t="shared" si="73"/>
        <v>2080</v>
      </c>
      <c r="I1086" s="212">
        <f t="shared" si="74"/>
        <v>1885</v>
      </c>
      <c r="J1086" s="144"/>
    </row>
    <row r="1087" spans="1:16" ht="22.5">
      <c r="A1087" s="15">
        <v>330701013</v>
      </c>
      <c r="B1087" s="15" t="s">
        <v>4071</v>
      </c>
      <c r="C1087" s="15"/>
      <c r="D1087" s="15"/>
      <c r="E1087" s="16" t="s">
        <v>1456</v>
      </c>
      <c r="F1087" s="30">
        <v>1800</v>
      </c>
      <c r="G1087" s="30">
        <v>1600</v>
      </c>
      <c r="H1087" s="212">
        <f t="shared" si="73"/>
        <v>2340</v>
      </c>
      <c r="I1087" s="212">
        <f t="shared" si="74"/>
        <v>2080</v>
      </c>
      <c r="J1087" s="144"/>
    </row>
    <row r="1088" spans="1:16">
      <c r="A1088" s="15">
        <v>330701014</v>
      </c>
      <c r="B1088" s="15" t="s">
        <v>4072</v>
      </c>
      <c r="C1088" s="15"/>
      <c r="D1088" s="15"/>
      <c r="E1088" s="16" t="s">
        <v>1456</v>
      </c>
      <c r="F1088" s="30">
        <v>1500</v>
      </c>
      <c r="G1088" s="30">
        <v>1350</v>
      </c>
      <c r="H1088" s="212">
        <f t="shared" si="73"/>
        <v>1950</v>
      </c>
      <c r="I1088" s="212">
        <f t="shared" si="74"/>
        <v>1755</v>
      </c>
      <c r="J1088" s="144"/>
    </row>
    <row r="1089" spans="1:16">
      <c r="A1089" s="15">
        <v>330701015</v>
      </c>
      <c r="B1089" s="15" t="s">
        <v>4073</v>
      </c>
      <c r="C1089" s="15"/>
      <c r="D1089" s="15"/>
      <c r="E1089" s="16" t="s">
        <v>1456</v>
      </c>
      <c r="F1089" s="30">
        <v>1500</v>
      </c>
      <c r="G1089" s="30">
        <v>1350</v>
      </c>
      <c r="H1089" s="212">
        <f t="shared" si="73"/>
        <v>1950</v>
      </c>
      <c r="I1089" s="212">
        <f t="shared" si="74"/>
        <v>1755</v>
      </c>
      <c r="J1089" s="144"/>
    </row>
    <row r="1090" spans="1:16" ht="22.5">
      <c r="A1090" s="15">
        <v>330701016</v>
      </c>
      <c r="B1090" s="15" t="s">
        <v>4074</v>
      </c>
      <c r="C1090" s="15"/>
      <c r="D1090" s="15"/>
      <c r="E1090" s="16" t="s">
        <v>1456</v>
      </c>
      <c r="F1090" s="30">
        <v>2200</v>
      </c>
      <c r="G1090" s="30">
        <v>2000</v>
      </c>
      <c r="H1090" s="212">
        <f t="shared" si="73"/>
        <v>2860</v>
      </c>
      <c r="I1090" s="212">
        <f t="shared" si="74"/>
        <v>2600</v>
      </c>
      <c r="J1090" s="144"/>
    </row>
    <row r="1091" spans="1:16" s="32" customFormat="1" ht="22.5">
      <c r="A1091" s="19">
        <v>330701017</v>
      </c>
      <c r="B1091" s="19" t="s">
        <v>4075</v>
      </c>
      <c r="C1091" s="19" t="s">
        <v>4076</v>
      </c>
      <c r="D1091" s="19"/>
      <c r="E1091" s="18" t="s">
        <v>1456</v>
      </c>
      <c r="F1091" s="31">
        <v>2200</v>
      </c>
      <c r="G1091" s="31">
        <v>2000</v>
      </c>
      <c r="H1091" s="212">
        <f t="shared" si="73"/>
        <v>2860</v>
      </c>
      <c r="I1091" s="212">
        <f t="shared" si="74"/>
        <v>2600</v>
      </c>
      <c r="J1091" s="144"/>
      <c r="P1091" s="204"/>
    </row>
    <row r="1092" spans="1:16">
      <c r="A1092" s="15">
        <v>330701018</v>
      </c>
      <c r="B1092" s="15" t="s">
        <v>4077</v>
      </c>
      <c r="C1092" s="15"/>
      <c r="D1092" s="15"/>
      <c r="E1092" s="16" t="s">
        <v>1456</v>
      </c>
      <c r="F1092" s="30">
        <v>1200</v>
      </c>
      <c r="G1092" s="30">
        <v>1100</v>
      </c>
      <c r="H1092" s="212">
        <f t="shared" si="73"/>
        <v>1560</v>
      </c>
      <c r="I1092" s="212">
        <f t="shared" si="74"/>
        <v>1430</v>
      </c>
      <c r="J1092" s="144"/>
    </row>
    <row r="1093" spans="1:16" ht="22.5">
      <c r="A1093" s="15">
        <v>330701019</v>
      </c>
      <c r="B1093" s="15" t="s">
        <v>4078</v>
      </c>
      <c r="C1093" s="15"/>
      <c r="D1093" s="15"/>
      <c r="E1093" s="16" t="s">
        <v>1456</v>
      </c>
      <c r="F1093" s="30">
        <v>1200</v>
      </c>
      <c r="G1093" s="30">
        <v>1100</v>
      </c>
      <c r="H1093" s="212">
        <f t="shared" si="73"/>
        <v>1560</v>
      </c>
      <c r="I1093" s="212">
        <f t="shared" si="74"/>
        <v>1430</v>
      </c>
      <c r="J1093" s="144"/>
    </row>
    <row r="1094" spans="1:16" ht="22.5">
      <c r="A1094" s="15">
        <v>330701020</v>
      </c>
      <c r="B1094" s="15" t="s">
        <v>4079</v>
      </c>
      <c r="C1094" s="15"/>
      <c r="D1094" s="15" t="s">
        <v>716</v>
      </c>
      <c r="E1094" s="16" t="s">
        <v>1456</v>
      </c>
      <c r="F1094" s="30">
        <v>1200</v>
      </c>
      <c r="G1094" s="30">
        <v>1100</v>
      </c>
      <c r="H1094" s="212">
        <f t="shared" si="73"/>
        <v>1560</v>
      </c>
      <c r="I1094" s="212">
        <f t="shared" si="74"/>
        <v>1430</v>
      </c>
      <c r="J1094" s="144"/>
    </row>
    <row r="1095" spans="1:16">
      <c r="A1095" s="15">
        <v>330701021</v>
      </c>
      <c r="B1095" s="15" t="s">
        <v>4080</v>
      </c>
      <c r="C1095" s="15"/>
      <c r="D1095" s="15"/>
      <c r="E1095" s="16" t="s">
        <v>1456</v>
      </c>
      <c r="F1095" s="30">
        <v>1200</v>
      </c>
      <c r="G1095" s="30">
        <v>1100</v>
      </c>
      <c r="H1095" s="212">
        <f t="shared" si="73"/>
        <v>1560</v>
      </c>
      <c r="I1095" s="212">
        <f t="shared" si="74"/>
        <v>1430</v>
      </c>
      <c r="J1095" s="144"/>
    </row>
    <row r="1096" spans="1:16">
      <c r="A1096" s="15">
        <v>330701022</v>
      </c>
      <c r="B1096" s="15" t="s">
        <v>4081</v>
      </c>
      <c r="C1096" s="15" t="s">
        <v>4082</v>
      </c>
      <c r="D1096" s="15"/>
      <c r="E1096" s="16" t="s">
        <v>1456</v>
      </c>
      <c r="F1096" s="17">
        <v>900</v>
      </c>
      <c r="G1096" s="30">
        <v>800</v>
      </c>
      <c r="H1096" s="212">
        <f t="shared" si="73"/>
        <v>1170</v>
      </c>
      <c r="I1096" s="212">
        <f t="shared" si="74"/>
        <v>1040</v>
      </c>
      <c r="J1096" s="144"/>
    </row>
    <row r="1097" spans="1:16">
      <c r="A1097" s="15">
        <v>330701023</v>
      </c>
      <c r="B1097" s="15" t="s">
        <v>4083</v>
      </c>
      <c r="C1097" s="15"/>
      <c r="D1097" s="15"/>
      <c r="E1097" s="16" t="s">
        <v>1456</v>
      </c>
      <c r="F1097" s="17">
        <v>1100</v>
      </c>
      <c r="G1097" s="30">
        <v>1000</v>
      </c>
      <c r="H1097" s="212">
        <f t="shared" si="73"/>
        <v>1430</v>
      </c>
      <c r="I1097" s="212">
        <f t="shared" si="74"/>
        <v>1300</v>
      </c>
      <c r="J1097" s="144"/>
    </row>
    <row r="1098" spans="1:16">
      <c r="A1098" s="15">
        <v>330701024</v>
      </c>
      <c r="B1098" s="15" t="s">
        <v>4084</v>
      </c>
      <c r="C1098" s="15"/>
      <c r="D1098" s="15"/>
      <c r="E1098" s="16" t="s">
        <v>1456</v>
      </c>
      <c r="F1098" s="17">
        <v>1100</v>
      </c>
      <c r="G1098" s="30">
        <v>1000</v>
      </c>
      <c r="H1098" s="212">
        <f t="shared" si="73"/>
        <v>1430</v>
      </c>
      <c r="I1098" s="212">
        <f t="shared" si="74"/>
        <v>1300</v>
      </c>
      <c r="J1098" s="144"/>
    </row>
    <row r="1099" spans="1:16" ht="22.5">
      <c r="A1099" s="15">
        <v>330701025</v>
      </c>
      <c r="B1099" s="15" t="s">
        <v>4085</v>
      </c>
      <c r="C1099" s="15" t="s">
        <v>4086</v>
      </c>
      <c r="D1099" s="15"/>
      <c r="E1099" s="16" t="s">
        <v>1456</v>
      </c>
      <c r="F1099" s="17">
        <v>800</v>
      </c>
      <c r="G1099" s="17">
        <v>700</v>
      </c>
      <c r="H1099" s="212">
        <f t="shared" si="73"/>
        <v>1040</v>
      </c>
      <c r="I1099" s="212">
        <f t="shared" si="74"/>
        <v>910</v>
      </c>
      <c r="J1099" s="144"/>
    </row>
    <row r="1100" spans="1:16" ht="22.5">
      <c r="A1100" s="15">
        <v>330701026</v>
      </c>
      <c r="B1100" s="15" t="s">
        <v>4087</v>
      </c>
      <c r="C1100" s="15"/>
      <c r="D1100" s="15"/>
      <c r="E1100" s="16" t="s">
        <v>1456</v>
      </c>
      <c r="F1100" s="17">
        <v>1200</v>
      </c>
      <c r="G1100" s="17">
        <v>1100</v>
      </c>
      <c r="H1100" s="212">
        <f t="shared" si="73"/>
        <v>1560</v>
      </c>
      <c r="I1100" s="212">
        <f t="shared" si="74"/>
        <v>1430</v>
      </c>
      <c r="J1100" s="144"/>
    </row>
    <row r="1101" spans="1:16" ht="22.5">
      <c r="A1101" s="15">
        <v>330701027</v>
      </c>
      <c r="B1101" s="15" t="s">
        <v>4088</v>
      </c>
      <c r="C1101" s="15"/>
      <c r="D1101" s="15"/>
      <c r="E1101" s="16" t="s">
        <v>1456</v>
      </c>
      <c r="F1101" s="17">
        <v>1200</v>
      </c>
      <c r="G1101" s="17">
        <v>1100</v>
      </c>
      <c r="H1101" s="212">
        <f t="shared" si="73"/>
        <v>1560</v>
      </c>
      <c r="I1101" s="212">
        <f t="shared" si="74"/>
        <v>1430</v>
      </c>
      <c r="J1101" s="144"/>
    </row>
    <row r="1102" spans="1:16">
      <c r="A1102" s="15">
        <v>330701028</v>
      </c>
      <c r="B1102" s="15" t="s">
        <v>4089</v>
      </c>
      <c r="C1102" s="15"/>
      <c r="D1102" s="15"/>
      <c r="E1102" s="16" t="s">
        <v>1456</v>
      </c>
      <c r="F1102" s="17">
        <v>800</v>
      </c>
      <c r="G1102" s="17">
        <v>700</v>
      </c>
      <c r="H1102" s="212">
        <f t="shared" si="73"/>
        <v>1040</v>
      </c>
      <c r="I1102" s="212">
        <f t="shared" si="74"/>
        <v>910</v>
      </c>
      <c r="J1102" s="144"/>
    </row>
    <row r="1103" spans="1:16">
      <c r="A1103" s="15">
        <v>330701029</v>
      </c>
      <c r="B1103" s="15" t="s">
        <v>4090</v>
      </c>
      <c r="C1103" s="15" t="s">
        <v>4091</v>
      </c>
      <c r="D1103" s="15" t="s">
        <v>75</v>
      </c>
      <c r="E1103" s="16" t="s">
        <v>1456</v>
      </c>
      <c r="F1103" s="17">
        <v>900</v>
      </c>
      <c r="G1103" s="17">
        <v>800</v>
      </c>
      <c r="H1103" s="212">
        <f t="shared" si="73"/>
        <v>1170</v>
      </c>
      <c r="I1103" s="212">
        <f t="shared" si="74"/>
        <v>1040</v>
      </c>
      <c r="J1103" s="144"/>
    </row>
    <row r="1104" spans="1:16">
      <c r="A1104" s="15">
        <v>330701030</v>
      </c>
      <c r="B1104" s="15" t="s">
        <v>4092</v>
      </c>
      <c r="C1104" s="15"/>
      <c r="D1104" s="15"/>
      <c r="E1104" s="16" t="s">
        <v>1456</v>
      </c>
      <c r="F1104" s="17">
        <v>900</v>
      </c>
      <c r="G1104" s="17">
        <v>800</v>
      </c>
      <c r="H1104" s="212">
        <f t="shared" si="73"/>
        <v>1170</v>
      </c>
      <c r="I1104" s="212">
        <f t="shared" si="74"/>
        <v>1040</v>
      </c>
      <c r="J1104" s="144"/>
    </row>
    <row r="1105" spans="1:16">
      <c r="A1105" s="15">
        <v>330701031</v>
      </c>
      <c r="B1105" s="15" t="s">
        <v>4093</v>
      </c>
      <c r="C1105" s="15"/>
      <c r="D1105" s="15"/>
      <c r="E1105" s="16" t="s">
        <v>1456</v>
      </c>
      <c r="F1105" s="17">
        <v>900</v>
      </c>
      <c r="G1105" s="17">
        <v>800</v>
      </c>
      <c r="H1105" s="212">
        <f t="shared" si="73"/>
        <v>1170</v>
      </c>
      <c r="I1105" s="212">
        <f t="shared" si="74"/>
        <v>1040</v>
      </c>
      <c r="J1105" s="144"/>
    </row>
    <row r="1106" spans="1:16">
      <c r="A1106" s="15">
        <v>330701032</v>
      </c>
      <c r="B1106" s="15" t="s">
        <v>4094</v>
      </c>
      <c r="C1106" s="15"/>
      <c r="D1106" s="15"/>
      <c r="E1106" s="16" t="s">
        <v>1456</v>
      </c>
      <c r="F1106" s="17">
        <v>600</v>
      </c>
      <c r="G1106" s="17">
        <v>550</v>
      </c>
      <c r="H1106" s="212">
        <f t="shared" si="73"/>
        <v>780</v>
      </c>
      <c r="I1106" s="212">
        <f t="shared" si="74"/>
        <v>715</v>
      </c>
      <c r="J1106" s="144"/>
    </row>
    <row r="1107" spans="1:16">
      <c r="A1107" s="15">
        <v>330701033</v>
      </c>
      <c r="B1107" s="15" t="s">
        <v>4095</v>
      </c>
      <c r="C1107" s="15"/>
      <c r="D1107" s="15"/>
      <c r="E1107" s="16" t="s">
        <v>1456</v>
      </c>
      <c r="F1107" s="17">
        <v>800</v>
      </c>
      <c r="G1107" s="17">
        <v>720</v>
      </c>
      <c r="H1107" s="212">
        <f t="shared" si="73"/>
        <v>1040</v>
      </c>
      <c r="I1107" s="212">
        <f t="shared" si="74"/>
        <v>936</v>
      </c>
      <c r="J1107" s="144"/>
    </row>
    <row r="1108" spans="1:16">
      <c r="A1108" s="15">
        <v>330701034</v>
      </c>
      <c r="B1108" s="15" t="s">
        <v>4096</v>
      </c>
      <c r="C1108" s="15"/>
      <c r="D1108" s="15"/>
      <c r="E1108" s="16" t="s">
        <v>1456</v>
      </c>
      <c r="F1108" s="17">
        <v>800</v>
      </c>
      <c r="G1108" s="17">
        <v>720</v>
      </c>
      <c r="H1108" s="212">
        <f t="shared" si="73"/>
        <v>1040</v>
      </c>
      <c r="I1108" s="212">
        <f t="shared" si="74"/>
        <v>936</v>
      </c>
      <c r="J1108" s="144"/>
    </row>
    <row r="1109" spans="1:16">
      <c r="A1109" s="15">
        <v>330701035</v>
      </c>
      <c r="B1109" s="15" t="s">
        <v>4097</v>
      </c>
      <c r="C1109" s="15"/>
      <c r="D1109" s="15"/>
      <c r="E1109" s="16" t="s">
        <v>1456</v>
      </c>
      <c r="F1109" s="17">
        <v>800</v>
      </c>
      <c r="G1109" s="17">
        <v>720</v>
      </c>
      <c r="H1109" s="212">
        <f t="shared" si="73"/>
        <v>1040</v>
      </c>
      <c r="I1109" s="212">
        <f t="shared" si="74"/>
        <v>936</v>
      </c>
      <c r="J1109" s="144"/>
    </row>
    <row r="1110" spans="1:16">
      <c r="A1110" s="15">
        <v>330701036</v>
      </c>
      <c r="B1110" s="15" t="s">
        <v>4098</v>
      </c>
      <c r="C1110" s="15"/>
      <c r="D1110" s="15"/>
      <c r="E1110" s="16" t="s">
        <v>1456</v>
      </c>
      <c r="F1110" s="17">
        <v>500</v>
      </c>
      <c r="G1110" s="17">
        <v>450</v>
      </c>
      <c r="H1110" s="212">
        <f t="shared" si="73"/>
        <v>650</v>
      </c>
      <c r="I1110" s="212">
        <f t="shared" si="74"/>
        <v>585</v>
      </c>
      <c r="J1110" s="144"/>
    </row>
    <row r="1111" spans="1:16">
      <c r="A1111" s="15">
        <v>330701037</v>
      </c>
      <c r="B1111" s="15" t="s">
        <v>4099</v>
      </c>
      <c r="C1111" s="15"/>
      <c r="D1111" s="15"/>
      <c r="E1111" s="16" t="s">
        <v>1456</v>
      </c>
      <c r="F1111" s="17">
        <v>1200</v>
      </c>
      <c r="G1111" s="17">
        <v>1100</v>
      </c>
      <c r="H1111" s="212">
        <f t="shared" si="73"/>
        <v>1560</v>
      </c>
      <c r="I1111" s="212">
        <f t="shared" si="74"/>
        <v>1430</v>
      </c>
      <c r="J1111" s="144"/>
    </row>
    <row r="1112" spans="1:16">
      <c r="A1112" s="15">
        <v>330701038</v>
      </c>
      <c r="B1112" s="15" t="s">
        <v>4100</v>
      </c>
      <c r="C1112" s="15" t="s">
        <v>4101</v>
      </c>
      <c r="D1112" s="15"/>
      <c r="E1112" s="16" t="s">
        <v>1456</v>
      </c>
      <c r="F1112" s="17">
        <v>800</v>
      </c>
      <c r="G1112" s="17">
        <v>720</v>
      </c>
      <c r="H1112" s="212">
        <f t="shared" ref="H1112:H1170" si="75">ROUND(F1112*1.3,0)</f>
        <v>1040</v>
      </c>
      <c r="I1112" s="212">
        <f t="shared" ref="I1112:I1170" si="76">ROUND(G1112*1.3,0)</f>
        <v>936</v>
      </c>
      <c r="J1112" s="144"/>
    </row>
    <row r="1113" spans="1:16">
      <c r="A1113" s="15">
        <v>330701039</v>
      </c>
      <c r="B1113" s="15" t="s">
        <v>4102</v>
      </c>
      <c r="C1113" s="15"/>
      <c r="D1113" s="15"/>
      <c r="E1113" s="16" t="s">
        <v>1456</v>
      </c>
      <c r="F1113" s="17">
        <v>1250</v>
      </c>
      <c r="G1113" s="17">
        <v>1100</v>
      </c>
      <c r="H1113" s="212">
        <f t="shared" si="75"/>
        <v>1625</v>
      </c>
      <c r="I1113" s="212">
        <f t="shared" si="76"/>
        <v>1430</v>
      </c>
      <c r="J1113" s="144"/>
    </row>
    <row r="1114" spans="1:16" ht="33.75">
      <c r="A1114" s="15">
        <v>330701040</v>
      </c>
      <c r="B1114" s="15" t="s">
        <v>4103</v>
      </c>
      <c r="C1114" s="15" t="s">
        <v>4104</v>
      </c>
      <c r="D1114" s="15" t="s">
        <v>4105</v>
      </c>
      <c r="E1114" s="16" t="s">
        <v>1456</v>
      </c>
      <c r="F1114" s="17">
        <v>1200</v>
      </c>
      <c r="G1114" s="17">
        <v>1100</v>
      </c>
      <c r="H1114" s="212">
        <f t="shared" si="75"/>
        <v>1560</v>
      </c>
      <c r="I1114" s="212">
        <f t="shared" si="76"/>
        <v>1430</v>
      </c>
      <c r="J1114" s="144"/>
    </row>
    <row r="1115" spans="1:16" ht="33.75">
      <c r="A1115" s="15">
        <v>330701041</v>
      </c>
      <c r="B1115" s="15" t="s">
        <v>4106</v>
      </c>
      <c r="C1115" s="15" t="s">
        <v>4107</v>
      </c>
      <c r="D1115" s="15"/>
      <c r="E1115" s="16" t="s">
        <v>1456</v>
      </c>
      <c r="F1115" s="17">
        <v>2000</v>
      </c>
      <c r="G1115" s="17">
        <v>1800</v>
      </c>
      <c r="H1115" s="212">
        <f t="shared" si="75"/>
        <v>2600</v>
      </c>
      <c r="I1115" s="212">
        <f t="shared" si="76"/>
        <v>2340</v>
      </c>
      <c r="J1115" s="144"/>
    </row>
    <row r="1116" spans="1:16">
      <c r="A1116" s="15">
        <v>330701042</v>
      </c>
      <c r="B1116" s="15" t="s">
        <v>4108</v>
      </c>
      <c r="C1116" s="15" t="s">
        <v>4109</v>
      </c>
      <c r="D1116" s="15"/>
      <c r="E1116" s="16" t="s">
        <v>1456</v>
      </c>
      <c r="F1116" s="17">
        <v>2000</v>
      </c>
      <c r="G1116" s="17">
        <v>1800</v>
      </c>
      <c r="H1116" s="212">
        <f t="shared" si="75"/>
        <v>2600</v>
      </c>
      <c r="I1116" s="212">
        <f t="shared" si="76"/>
        <v>2340</v>
      </c>
      <c r="J1116" s="144"/>
    </row>
    <row r="1117" spans="1:16" s="40" customFormat="1">
      <c r="A1117" s="15">
        <v>330701043</v>
      </c>
      <c r="B1117" s="15" t="s">
        <v>4110</v>
      </c>
      <c r="C1117" s="15"/>
      <c r="D1117" s="15"/>
      <c r="E1117" s="16" t="s">
        <v>1456</v>
      </c>
      <c r="F1117" s="17">
        <v>1400</v>
      </c>
      <c r="G1117" s="17">
        <v>1300</v>
      </c>
      <c r="H1117" s="212">
        <f t="shared" si="75"/>
        <v>1820</v>
      </c>
      <c r="I1117" s="212">
        <f t="shared" si="76"/>
        <v>1690</v>
      </c>
      <c r="J1117" s="144"/>
      <c r="P1117" s="203"/>
    </row>
    <row r="1118" spans="1:16">
      <c r="A1118" s="15">
        <v>330701044</v>
      </c>
      <c r="B1118" s="15" t="s">
        <v>4111</v>
      </c>
      <c r="C1118" s="15"/>
      <c r="D1118" s="15"/>
      <c r="E1118" s="16" t="s">
        <v>1456</v>
      </c>
      <c r="F1118" s="17">
        <v>850</v>
      </c>
      <c r="G1118" s="17">
        <v>750</v>
      </c>
      <c r="H1118" s="212">
        <f t="shared" si="75"/>
        <v>1105</v>
      </c>
      <c r="I1118" s="212">
        <f t="shared" si="76"/>
        <v>975</v>
      </c>
      <c r="J1118" s="144"/>
    </row>
    <row r="1119" spans="1:16" s="40" customFormat="1">
      <c r="A1119" s="15">
        <v>330701045</v>
      </c>
      <c r="B1119" s="15" t="s">
        <v>4112</v>
      </c>
      <c r="C1119" s="15"/>
      <c r="D1119" s="15"/>
      <c r="E1119" s="16" t="s">
        <v>1456</v>
      </c>
      <c r="F1119" s="17">
        <v>900</v>
      </c>
      <c r="G1119" s="17">
        <v>800</v>
      </c>
      <c r="H1119" s="212">
        <f t="shared" si="75"/>
        <v>1170</v>
      </c>
      <c r="I1119" s="212">
        <f t="shared" si="76"/>
        <v>1040</v>
      </c>
      <c r="J1119" s="144"/>
      <c r="P1119" s="203"/>
    </row>
    <row r="1120" spans="1:16">
      <c r="A1120" s="13">
        <v>330702</v>
      </c>
      <c r="B1120" s="13" t="s">
        <v>4113</v>
      </c>
      <c r="C1120" s="15"/>
      <c r="D1120" s="13"/>
      <c r="E1120" s="16"/>
      <c r="F1120" s="17"/>
      <c r="G1120" s="17"/>
      <c r="H1120" s="212"/>
      <c r="I1120" s="212"/>
      <c r="J1120" s="144" t="s">
        <v>4114</v>
      </c>
    </row>
    <row r="1121" spans="1:16">
      <c r="A1121" s="15">
        <v>330702001</v>
      </c>
      <c r="B1121" s="15" t="s">
        <v>4115</v>
      </c>
      <c r="C1121" s="15"/>
      <c r="D1121" s="15"/>
      <c r="E1121" s="16" t="s">
        <v>1456</v>
      </c>
      <c r="F1121" s="30">
        <v>1300</v>
      </c>
      <c r="G1121" s="30">
        <v>1200</v>
      </c>
      <c r="H1121" s="212">
        <f t="shared" si="75"/>
        <v>1690</v>
      </c>
      <c r="I1121" s="212">
        <f t="shared" si="76"/>
        <v>1560</v>
      </c>
      <c r="J1121" s="144"/>
    </row>
    <row r="1122" spans="1:16">
      <c r="A1122" s="15">
        <v>330702002</v>
      </c>
      <c r="B1122" s="15" t="s">
        <v>4116</v>
      </c>
      <c r="C1122" s="15" t="s">
        <v>4117</v>
      </c>
      <c r="D1122" s="15"/>
      <c r="E1122" s="16" t="s">
        <v>1456</v>
      </c>
      <c r="F1122" s="30">
        <v>2000</v>
      </c>
      <c r="G1122" s="30">
        <v>1800</v>
      </c>
      <c r="H1122" s="212">
        <f t="shared" si="75"/>
        <v>2600</v>
      </c>
      <c r="I1122" s="212">
        <f t="shared" si="76"/>
        <v>2340</v>
      </c>
      <c r="J1122" s="144"/>
    </row>
    <row r="1123" spans="1:16">
      <c r="A1123" s="15">
        <v>330702003</v>
      </c>
      <c r="B1123" s="15" t="s">
        <v>4118</v>
      </c>
      <c r="C1123" s="15"/>
      <c r="D1123" s="15"/>
      <c r="E1123" s="16" t="s">
        <v>1456</v>
      </c>
      <c r="F1123" s="30">
        <v>1800</v>
      </c>
      <c r="G1123" s="30">
        <v>1600</v>
      </c>
      <c r="H1123" s="212">
        <f t="shared" si="75"/>
        <v>2340</v>
      </c>
      <c r="I1123" s="212">
        <f t="shared" si="76"/>
        <v>2080</v>
      </c>
      <c r="J1123" s="144"/>
    </row>
    <row r="1124" spans="1:16" ht="33.75">
      <c r="A1124" s="15">
        <v>330702004</v>
      </c>
      <c r="B1124" s="15" t="s">
        <v>4119</v>
      </c>
      <c r="C1124" s="15" t="s">
        <v>4120</v>
      </c>
      <c r="D1124" s="15"/>
      <c r="E1124" s="16" t="s">
        <v>1456</v>
      </c>
      <c r="F1124" s="30">
        <v>1800</v>
      </c>
      <c r="G1124" s="30">
        <v>1600</v>
      </c>
      <c r="H1124" s="212">
        <f t="shared" si="75"/>
        <v>2340</v>
      </c>
      <c r="I1124" s="212">
        <f t="shared" si="76"/>
        <v>2080</v>
      </c>
      <c r="J1124" s="144"/>
    </row>
    <row r="1125" spans="1:16">
      <c r="A1125" s="15">
        <v>330702005</v>
      </c>
      <c r="B1125" s="15" t="s">
        <v>4121</v>
      </c>
      <c r="C1125" s="15"/>
      <c r="D1125" s="15"/>
      <c r="E1125" s="16" t="s">
        <v>1456</v>
      </c>
      <c r="F1125" s="30">
        <v>1500</v>
      </c>
      <c r="G1125" s="30">
        <v>1350</v>
      </c>
      <c r="H1125" s="212">
        <f t="shared" si="75"/>
        <v>1950</v>
      </c>
      <c r="I1125" s="212">
        <f t="shared" si="76"/>
        <v>1755</v>
      </c>
      <c r="J1125" s="144"/>
    </row>
    <row r="1126" spans="1:16" ht="22.5">
      <c r="A1126" s="15">
        <v>330702006</v>
      </c>
      <c r="B1126" s="15" t="s">
        <v>4122</v>
      </c>
      <c r="C1126" s="15" t="s">
        <v>4123</v>
      </c>
      <c r="D1126" s="15"/>
      <c r="E1126" s="16" t="s">
        <v>1456</v>
      </c>
      <c r="F1126" s="30">
        <v>1800</v>
      </c>
      <c r="G1126" s="30">
        <v>1600</v>
      </c>
      <c r="H1126" s="212">
        <f t="shared" si="75"/>
        <v>2340</v>
      </c>
      <c r="I1126" s="212">
        <f t="shared" si="76"/>
        <v>2080</v>
      </c>
      <c r="J1126" s="144"/>
    </row>
    <row r="1127" spans="1:16" ht="22.5">
      <c r="A1127" s="15">
        <v>330702007</v>
      </c>
      <c r="B1127" s="15" t="s">
        <v>4124</v>
      </c>
      <c r="C1127" s="15" t="s">
        <v>4125</v>
      </c>
      <c r="D1127" s="15"/>
      <c r="E1127" s="16" t="s">
        <v>1456</v>
      </c>
      <c r="F1127" s="30">
        <v>2200</v>
      </c>
      <c r="G1127" s="30">
        <v>2000</v>
      </c>
      <c r="H1127" s="212">
        <f t="shared" si="75"/>
        <v>2860</v>
      </c>
      <c r="I1127" s="212">
        <f t="shared" si="76"/>
        <v>2600</v>
      </c>
      <c r="J1127" s="144"/>
    </row>
    <row r="1128" spans="1:16" ht="33.75">
      <c r="A1128" s="15">
        <v>330702008</v>
      </c>
      <c r="B1128" s="15" t="s">
        <v>4126</v>
      </c>
      <c r="C1128" s="15"/>
      <c r="D1128" s="15"/>
      <c r="E1128" s="16" t="s">
        <v>1456</v>
      </c>
      <c r="F1128" s="30">
        <v>2300</v>
      </c>
      <c r="G1128" s="30">
        <v>2100</v>
      </c>
      <c r="H1128" s="212">
        <f t="shared" si="75"/>
        <v>2990</v>
      </c>
      <c r="I1128" s="212">
        <f t="shared" si="76"/>
        <v>2730</v>
      </c>
      <c r="J1128" s="144" t="s">
        <v>3411</v>
      </c>
    </row>
    <row r="1129" spans="1:16">
      <c r="A1129" s="15">
        <v>330702009</v>
      </c>
      <c r="B1129" s="15" t="s">
        <v>4127</v>
      </c>
      <c r="C1129" s="15" t="s">
        <v>4128</v>
      </c>
      <c r="D1129" s="15"/>
      <c r="E1129" s="16" t="s">
        <v>1456</v>
      </c>
      <c r="F1129" s="30">
        <v>1400</v>
      </c>
      <c r="G1129" s="30">
        <v>1300</v>
      </c>
      <c r="H1129" s="212">
        <f t="shared" si="75"/>
        <v>1820</v>
      </c>
      <c r="I1129" s="212">
        <f t="shared" si="76"/>
        <v>1690</v>
      </c>
      <c r="J1129" s="144"/>
    </row>
    <row r="1130" spans="1:16" s="40" customFormat="1">
      <c r="A1130" s="15">
        <v>330702010</v>
      </c>
      <c r="B1130" s="15" t="s">
        <v>4129</v>
      </c>
      <c r="C1130" s="15"/>
      <c r="D1130" s="15"/>
      <c r="E1130" s="16" t="s">
        <v>1456</v>
      </c>
      <c r="F1130" s="30">
        <v>2600</v>
      </c>
      <c r="G1130" s="30">
        <v>2400</v>
      </c>
      <c r="H1130" s="212">
        <f t="shared" si="75"/>
        <v>3380</v>
      </c>
      <c r="I1130" s="212">
        <f t="shared" si="76"/>
        <v>3120</v>
      </c>
      <c r="J1130" s="144"/>
      <c r="P1130" s="203"/>
    </row>
    <row r="1131" spans="1:16">
      <c r="A1131" s="15">
        <v>330702011</v>
      </c>
      <c r="B1131" s="15" t="s">
        <v>4130</v>
      </c>
      <c r="C1131" s="15"/>
      <c r="D1131" s="15"/>
      <c r="E1131" s="16" t="s">
        <v>1456</v>
      </c>
      <c r="F1131" s="30">
        <v>1500</v>
      </c>
      <c r="G1131" s="30">
        <v>1350</v>
      </c>
      <c r="H1131" s="212">
        <f t="shared" si="75"/>
        <v>1950</v>
      </c>
      <c r="I1131" s="212">
        <f t="shared" si="76"/>
        <v>1755</v>
      </c>
      <c r="J1131" s="144"/>
    </row>
    <row r="1132" spans="1:16" s="40" customFormat="1" ht="22.5">
      <c r="A1132" s="15">
        <v>330702015</v>
      </c>
      <c r="B1132" s="15" t="s">
        <v>4131</v>
      </c>
      <c r="C1132" s="15" t="s">
        <v>4132</v>
      </c>
      <c r="D1132" s="15"/>
      <c r="E1132" s="16" t="s">
        <v>1456</v>
      </c>
      <c r="F1132" s="30">
        <v>2100</v>
      </c>
      <c r="G1132" s="30">
        <v>1900</v>
      </c>
      <c r="H1132" s="212">
        <f t="shared" si="75"/>
        <v>2730</v>
      </c>
      <c r="I1132" s="212">
        <f t="shared" si="76"/>
        <v>2470</v>
      </c>
      <c r="J1132" s="144"/>
      <c r="P1132" s="203"/>
    </row>
    <row r="1133" spans="1:16" ht="22.5">
      <c r="A1133" s="13">
        <v>330703</v>
      </c>
      <c r="B1133" s="13" t="s">
        <v>4133</v>
      </c>
      <c r="C1133" s="15"/>
      <c r="D1133" s="15"/>
      <c r="E1133" s="16"/>
      <c r="F1133" s="30"/>
      <c r="G1133" s="30"/>
      <c r="H1133" s="212"/>
      <c r="I1133" s="212"/>
      <c r="J1133" s="144"/>
    </row>
    <row r="1134" spans="1:16" s="40" customFormat="1" ht="22.5">
      <c r="A1134" s="15">
        <v>330703001</v>
      </c>
      <c r="B1134" s="15" t="s">
        <v>4134</v>
      </c>
      <c r="C1134" s="15" t="s">
        <v>4135</v>
      </c>
      <c r="D1134" s="15"/>
      <c r="E1134" s="16" t="s">
        <v>1456</v>
      </c>
      <c r="F1134" s="30">
        <v>1500</v>
      </c>
      <c r="G1134" s="30">
        <v>1350</v>
      </c>
      <c r="H1134" s="212">
        <f t="shared" si="75"/>
        <v>1950</v>
      </c>
      <c r="I1134" s="212">
        <f t="shared" si="76"/>
        <v>1755</v>
      </c>
      <c r="J1134" s="144"/>
      <c r="P1134" s="203"/>
    </row>
    <row r="1135" spans="1:16">
      <c r="A1135" s="15">
        <v>330703002</v>
      </c>
      <c r="B1135" s="15" t="s">
        <v>4136</v>
      </c>
      <c r="C1135" s="15"/>
      <c r="D1135" s="15"/>
      <c r="E1135" s="16" t="s">
        <v>1456</v>
      </c>
      <c r="F1135" s="30">
        <v>1300</v>
      </c>
      <c r="G1135" s="30">
        <v>1200</v>
      </c>
      <c r="H1135" s="212">
        <f t="shared" si="75"/>
        <v>1690</v>
      </c>
      <c r="I1135" s="212">
        <f t="shared" si="76"/>
        <v>1560</v>
      </c>
      <c r="J1135" s="144"/>
    </row>
    <row r="1136" spans="1:16">
      <c r="A1136" s="15">
        <v>330703003</v>
      </c>
      <c r="B1136" s="15" t="s">
        <v>4137</v>
      </c>
      <c r="C1136" s="15"/>
      <c r="D1136" s="15"/>
      <c r="E1136" s="16" t="s">
        <v>1456</v>
      </c>
      <c r="F1136" s="30">
        <v>1000</v>
      </c>
      <c r="G1136" s="30">
        <v>900</v>
      </c>
      <c r="H1136" s="212">
        <f t="shared" si="75"/>
        <v>1300</v>
      </c>
      <c r="I1136" s="212">
        <f t="shared" si="76"/>
        <v>1170</v>
      </c>
      <c r="J1136" s="144"/>
    </row>
    <row r="1137" spans="1:16">
      <c r="A1137" s="15">
        <v>330703004</v>
      </c>
      <c r="B1137" s="15" t="s">
        <v>4138</v>
      </c>
      <c r="C1137" s="15"/>
      <c r="D1137" s="15"/>
      <c r="E1137" s="16" t="s">
        <v>1456</v>
      </c>
      <c r="F1137" s="30">
        <v>1000</v>
      </c>
      <c r="G1137" s="30">
        <v>900</v>
      </c>
      <c r="H1137" s="212">
        <f t="shared" si="75"/>
        <v>1300</v>
      </c>
      <c r="I1137" s="212">
        <f t="shared" si="76"/>
        <v>1170</v>
      </c>
      <c r="J1137" s="144"/>
    </row>
    <row r="1138" spans="1:16" ht="22.5">
      <c r="A1138" s="15">
        <v>330703005</v>
      </c>
      <c r="B1138" s="15" t="s">
        <v>4139</v>
      </c>
      <c r="C1138" s="15" t="s">
        <v>4140</v>
      </c>
      <c r="D1138" s="15"/>
      <c r="E1138" s="16" t="s">
        <v>1456</v>
      </c>
      <c r="F1138" s="30">
        <v>1200</v>
      </c>
      <c r="G1138" s="30">
        <v>1100</v>
      </c>
      <c r="H1138" s="212">
        <f t="shared" si="75"/>
        <v>1560</v>
      </c>
      <c r="I1138" s="212">
        <f t="shared" si="76"/>
        <v>1430</v>
      </c>
      <c r="J1138" s="144"/>
    </row>
    <row r="1139" spans="1:16">
      <c r="A1139" s="15">
        <v>330703006</v>
      </c>
      <c r="B1139" s="15" t="s">
        <v>4141</v>
      </c>
      <c r="C1139" s="15" t="s">
        <v>4142</v>
      </c>
      <c r="D1139" s="15"/>
      <c r="E1139" s="16" t="s">
        <v>1456</v>
      </c>
      <c r="F1139" s="30">
        <v>1000</v>
      </c>
      <c r="G1139" s="30">
        <v>900</v>
      </c>
      <c r="H1139" s="212">
        <f t="shared" si="75"/>
        <v>1300</v>
      </c>
      <c r="I1139" s="212">
        <f t="shared" si="76"/>
        <v>1170</v>
      </c>
      <c r="J1139" s="144"/>
    </row>
    <row r="1140" spans="1:16">
      <c r="A1140" s="15">
        <v>330703007</v>
      </c>
      <c r="B1140" s="15" t="s">
        <v>4143</v>
      </c>
      <c r="C1140" s="15" t="s">
        <v>4144</v>
      </c>
      <c r="D1140" s="15"/>
      <c r="E1140" s="16" t="s">
        <v>1456</v>
      </c>
      <c r="F1140" s="30">
        <v>1000</v>
      </c>
      <c r="G1140" s="30">
        <v>900</v>
      </c>
      <c r="H1140" s="212">
        <f t="shared" si="75"/>
        <v>1300</v>
      </c>
      <c r="I1140" s="212">
        <f t="shared" si="76"/>
        <v>1170</v>
      </c>
      <c r="J1140" s="144"/>
    </row>
    <row r="1141" spans="1:16" ht="33.75">
      <c r="A1141" s="15">
        <v>330703008</v>
      </c>
      <c r="B1141" s="15" t="s">
        <v>4145</v>
      </c>
      <c r="C1141" s="15" t="s">
        <v>4146</v>
      </c>
      <c r="D1141" s="15"/>
      <c r="E1141" s="16" t="s">
        <v>1456</v>
      </c>
      <c r="F1141" s="30">
        <v>1300</v>
      </c>
      <c r="G1141" s="30">
        <v>1200</v>
      </c>
      <c r="H1141" s="212">
        <f t="shared" si="75"/>
        <v>1690</v>
      </c>
      <c r="I1141" s="212">
        <f t="shared" si="76"/>
        <v>1560</v>
      </c>
      <c r="J1141" s="144"/>
    </row>
    <row r="1142" spans="1:16">
      <c r="A1142" s="15">
        <v>330703009</v>
      </c>
      <c r="B1142" s="15" t="s">
        <v>4147</v>
      </c>
      <c r="C1142" s="15" t="s">
        <v>4148</v>
      </c>
      <c r="D1142" s="15"/>
      <c r="E1142" s="16" t="s">
        <v>1456</v>
      </c>
      <c r="F1142" s="30">
        <v>1600</v>
      </c>
      <c r="G1142" s="30">
        <v>1450</v>
      </c>
      <c r="H1142" s="212">
        <f t="shared" si="75"/>
        <v>2080</v>
      </c>
      <c r="I1142" s="212">
        <f t="shared" si="76"/>
        <v>1885</v>
      </c>
      <c r="J1142" s="144"/>
    </row>
    <row r="1143" spans="1:16" ht="33.75">
      <c r="A1143" s="15">
        <v>330703010</v>
      </c>
      <c r="B1143" s="15" t="s">
        <v>4149</v>
      </c>
      <c r="C1143" s="15" t="s">
        <v>4150</v>
      </c>
      <c r="D1143" s="15"/>
      <c r="E1143" s="16" t="s">
        <v>1456</v>
      </c>
      <c r="F1143" s="30">
        <v>500</v>
      </c>
      <c r="G1143" s="30">
        <v>450</v>
      </c>
      <c r="H1143" s="212">
        <f t="shared" si="75"/>
        <v>650</v>
      </c>
      <c r="I1143" s="212">
        <f t="shared" si="76"/>
        <v>585</v>
      </c>
      <c r="J1143" s="144"/>
    </row>
    <row r="1144" spans="1:16" ht="22.5">
      <c r="A1144" s="15">
        <v>330703011</v>
      </c>
      <c r="B1144" s="15" t="s">
        <v>4151</v>
      </c>
      <c r="C1144" s="15" t="s">
        <v>4152</v>
      </c>
      <c r="D1144" s="15"/>
      <c r="E1144" s="16" t="s">
        <v>1456</v>
      </c>
      <c r="F1144" s="30">
        <v>700</v>
      </c>
      <c r="G1144" s="30">
        <v>650</v>
      </c>
      <c r="H1144" s="212">
        <f t="shared" si="75"/>
        <v>910</v>
      </c>
      <c r="I1144" s="212">
        <f t="shared" si="76"/>
        <v>845</v>
      </c>
      <c r="J1144" s="144"/>
    </row>
    <row r="1145" spans="1:16" ht="22.5">
      <c r="A1145" s="15">
        <v>330703012</v>
      </c>
      <c r="B1145" s="15" t="s">
        <v>4153</v>
      </c>
      <c r="C1145" s="15" t="s">
        <v>4154</v>
      </c>
      <c r="D1145" s="15"/>
      <c r="E1145" s="16" t="s">
        <v>1456</v>
      </c>
      <c r="F1145" s="30">
        <v>1200</v>
      </c>
      <c r="G1145" s="30">
        <v>1100</v>
      </c>
      <c r="H1145" s="212">
        <f t="shared" si="75"/>
        <v>1560</v>
      </c>
      <c r="I1145" s="212">
        <f t="shared" si="76"/>
        <v>1430</v>
      </c>
      <c r="J1145" s="144"/>
    </row>
    <row r="1146" spans="1:16">
      <c r="A1146" s="15">
        <v>330703013</v>
      </c>
      <c r="B1146" s="15" t="s">
        <v>4155</v>
      </c>
      <c r="C1146" s="15" t="s">
        <v>4156</v>
      </c>
      <c r="D1146" s="15" t="s">
        <v>4157</v>
      </c>
      <c r="E1146" s="16" t="s">
        <v>1456</v>
      </c>
      <c r="F1146" s="30">
        <v>1500</v>
      </c>
      <c r="G1146" s="30">
        <v>1350</v>
      </c>
      <c r="H1146" s="212">
        <f t="shared" si="75"/>
        <v>1950</v>
      </c>
      <c r="I1146" s="212">
        <f t="shared" si="76"/>
        <v>1755</v>
      </c>
      <c r="J1146" s="144"/>
    </row>
    <row r="1147" spans="1:16">
      <c r="A1147" s="15">
        <v>330703014</v>
      </c>
      <c r="B1147" s="15" t="s">
        <v>4158</v>
      </c>
      <c r="C1147" s="15" t="s">
        <v>4159</v>
      </c>
      <c r="D1147" s="15"/>
      <c r="E1147" s="16" t="s">
        <v>1456</v>
      </c>
      <c r="F1147" s="30">
        <v>2000</v>
      </c>
      <c r="G1147" s="30">
        <v>1800</v>
      </c>
      <c r="H1147" s="212">
        <f t="shared" si="75"/>
        <v>2600</v>
      </c>
      <c r="I1147" s="212">
        <f t="shared" si="76"/>
        <v>2340</v>
      </c>
      <c r="J1147" s="144"/>
    </row>
    <row r="1148" spans="1:16">
      <c r="A1148" s="15">
        <v>330703016</v>
      </c>
      <c r="B1148" s="15" t="s">
        <v>4160</v>
      </c>
      <c r="C1148" s="15"/>
      <c r="D1148" s="15"/>
      <c r="E1148" s="16" t="s">
        <v>1456</v>
      </c>
      <c r="F1148" s="30">
        <v>1200</v>
      </c>
      <c r="G1148" s="30">
        <v>1100</v>
      </c>
      <c r="H1148" s="212">
        <f t="shared" si="75"/>
        <v>1560</v>
      </c>
      <c r="I1148" s="212">
        <f t="shared" si="76"/>
        <v>1430</v>
      </c>
      <c r="J1148" s="144"/>
    </row>
    <row r="1149" spans="1:16" s="32" customFormat="1" ht="45">
      <c r="A1149" s="19">
        <v>330703017</v>
      </c>
      <c r="B1149" s="19" t="s">
        <v>4161</v>
      </c>
      <c r="C1149" s="25" t="s">
        <v>4162</v>
      </c>
      <c r="D1149" s="19"/>
      <c r="E1149" s="18" t="s">
        <v>1456</v>
      </c>
      <c r="F1149" s="31">
        <v>300</v>
      </c>
      <c r="G1149" s="31">
        <v>270</v>
      </c>
      <c r="H1149" s="212">
        <f t="shared" si="75"/>
        <v>390</v>
      </c>
      <c r="I1149" s="212">
        <f t="shared" si="76"/>
        <v>351</v>
      </c>
      <c r="J1149" s="144"/>
      <c r="P1149" s="204"/>
    </row>
    <row r="1150" spans="1:16" s="40" customFormat="1" ht="22.5">
      <c r="A1150" s="15">
        <v>330703018</v>
      </c>
      <c r="B1150" s="15" t="s">
        <v>4163</v>
      </c>
      <c r="C1150" s="15" t="s">
        <v>4164</v>
      </c>
      <c r="D1150" s="15"/>
      <c r="E1150" s="16" t="s">
        <v>1456</v>
      </c>
      <c r="F1150" s="30">
        <v>1100</v>
      </c>
      <c r="G1150" s="30"/>
      <c r="H1150" s="212">
        <f t="shared" si="75"/>
        <v>1430</v>
      </c>
      <c r="I1150" s="212"/>
      <c r="J1150" s="144"/>
      <c r="P1150" s="203"/>
    </row>
    <row r="1151" spans="1:16" ht="22.5">
      <c r="A1151" s="15">
        <v>330703019</v>
      </c>
      <c r="B1151" s="15" t="s">
        <v>4165</v>
      </c>
      <c r="C1151" s="15" t="s">
        <v>4166</v>
      </c>
      <c r="D1151" s="15"/>
      <c r="E1151" s="16" t="s">
        <v>1456</v>
      </c>
      <c r="F1151" s="30">
        <v>1400</v>
      </c>
      <c r="G1151" s="30">
        <v>1300</v>
      </c>
      <c r="H1151" s="212">
        <f t="shared" si="75"/>
        <v>1820</v>
      </c>
      <c r="I1151" s="212">
        <f t="shared" si="76"/>
        <v>1690</v>
      </c>
      <c r="J1151" s="144"/>
    </row>
    <row r="1152" spans="1:16" ht="45">
      <c r="A1152" s="15">
        <v>330703020</v>
      </c>
      <c r="B1152" s="15" t="s">
        <v>4167</v>
      </c>
      <c r="C1152" s="15" t="s">
        <v>4168</v>
      </c>
      <c r="D1152" s="15"/>
      <c r="E1152" s="16" t="s">
        <v>1456</v>
      </c>
      <c r="F1152" s="30">
        <v>800</v>
      </c>
      <c r="G1152" s="30">
        <v>700</v>
      </c>
      <c r="H1152" s="212">
        <f t="shared" si="75"/>
        <v>1040</v>
      </c>
      <c r="I1152" s="212">
        <f t="shared" si="76"/>
        <v>910</v>
      </c>
      <c r="J1152" s="144"/>
    </row>
    <row r="1153" spans="1:16">
      <c r="A1153" s="15">
        <v>330703021</v>
      </c>
      <c r="B1153" s="15" t="s">
        <v>4169</v>
      </c>
      <c r="C1153" s="15"/>
      <c r="D1153" s="15"/>
      <c r="E1153" s="16" t="s">
        <v>1456</v>
      </c>
      <c r="F1153" s="30">
        <v>500</v>
      </c>
      <c r="G1153" s="30">
        <v>450</v>
      </c>
      <c r="H1153" s="212">
        <f t="shared" si="75"/>
        <v>650</v>
      </c>
      <c r="I1153" s="212">
        <f t="shared" si="76"/>
        <v>585</v>
      </c>
      <c r="J1153" s="144"/>
    </row>
    <row r="1154" spans="1:16" s="40" customFormat="1">
      <c r="A1154" s="15">
        <v>330703022</v>
      </c>
      <c r="B1154" s="15" t="s">
        <v>4170</v>
      </c>
      <c r="C1154" s="15"/>
      <c r="D1154" s="15"/>
      <c r="E1154" s="16" t="s">
        <v>1456</v>
      </c>
      <c r="F1154" s="30">
        <v>1400</v>
      </c>
      <c r="G1154" s="30">
        <v>1300</v>
      </c>
      <c r="H1154" s="212">
        <f t="shared" si="75"/>
        <v>1820</v>
      </c>
      <c r="I1154" s="212">
        <f t="shared" si="76"/>
        <v>1690</v>
      </c>
      <c r="J1154" s="147"/>
      <c r="P1154" s="203"/>
    </row>
    <row r="1155" spans="1:16" s="40" customFormat="1">
      <c r="A1155" s="15">
        <v>330703023</v>
      </c>
      <c r="B1155" s="15" t="s">
        <v>4171</v>
      </c>
      <c r="C1155" s="15" t="s">
        <v>4172</v>
      </c>
      <c r="D1155" s="15" t="s">
        <v>4173</v>
      </c>
      <c r="E1155" s="16" t="s">
        <v>1456</v>
      </c>
      <c r="F1155" s="30">
        <v>900</v>
      </c>
      <c r="G1155" s="30">
        <v>800</v>
      </c>
      <c r="H1155" s="212">
        <f t="shared" si="75"/>
        <v>1170</v>
      </c>
      <c r="I1155" s="212">
        <f t="shared" si="76"/>
        <v>1040</v>
      </c>
      <c r="J1155" s="144"/>
      <c r="P1155" s="203"/>
    </row>
    <row r="1156" spans="1:16" s="40" customFormat="1" ht="22.5">
      <c r="A1156" s="15">
        <v>330703024</v>
      </c>
      <c r="B1156" s="15" t="s">
        <v>4174</v>
      </c>
      <c r="C1156" s="15"/>
      <c r="D1156" s="15"/>
      <c r="E1156" s="16" t="s">
        <v>1456</v>
      </c>
      <c r="F1156" s="30">
        <v>800</v>
      </c>
      <c r="G1156" s="30">
        <v>700</v>
      </c>
      <c r="H1156" s="212">
        <f t="shared" si="75"/>
        <v>1040</v>
      </c>
      <c r="I1156" s="212">
        <f t="shared" si="76"/>
        <v>910</v>
      </c>
      <c r="J1156" s="144"/>
      <c r="P1156" s="203"/>
    </row>
    <row r="1157" spans="1:16" ht="33.75">
      <c r="A1157" s="15">
        <v>330703025</v>
      </c>
      <c r="B1157" s="15" t="s">
        <v>4175</v>
      </c>
      <c r="C1157" s="15" t="s">
        <v>4176</v>
      </c>
      <c r="D1157" s="15"/>
      <c r="E1157" s="16" t="s">
        <v>1456</v>
      </c>
      <c r="F1157" s="30">
        <v>1300</v>
      </c>
      <c r="G1157" s="30">
        <v>1200</v>
      </c>
      <c r="H1157" s="212">
        <f t="shared" si="75"/>
        <v>1690</v>
      </c>
      <c r="I1157" s="212">
        <f t="shared" si="76"/>
        <v>1560</v>
      </c>
      <c r="J1157" s="144"/>
    </row>
    <row r="1158" spans="1:16" ht="56.25">
      <c r="A1158" s="15">
        <v>330703026</v>
      </c>
      <c r="B1158" s="15" t="s">
        <v>4177</v>
      </c>
      <c r="C1158" s="15" t="s">
        <v>4178</v>
      </c>
      <c r="D1158" s="15" t="s">
        <v>542</v>
      </c>
      <c r="E1158" s="16" t="s">
        <v>1456</v>
      </c>
      <c r="F1158" s="30">
        <v>1600</v>
      </c>
      <c r="G1158" s="30">
        <v>1450</v>
      </c>
      <c r="H1158" s="212">
        <f t="shared" si="75"/>
        <v>2080</v>
      </c>
      <c r="I1158" s="212">
        <f t="shared" si="76"/>
        <v>1885</v>
      </c>
      <c r="J1158" s="144"/>
    </row>
    <row r="1159" spans="1:16">
      <c r="A1159" s="15">
        <v>330703027</v>
      </c>
      <c r="B1159" s="15" t="s">
        <v>4179</v>
      </c>
      <c r="C1159" s="15"/>
      <c r="D1159" s="15"/>
      <c r="E1159" s="16" t="s">
        <v>1456</v>
      </c>
      <c r="F1159" s="30">
        <v>1200</v>
      </c>
      <c r="G1159" s="30">
        <v>1100</v>
      </c>
      <c r="H1159" s="212">
        <f t="shared" si="75"/>
        <v>1560</v>
      </c>
      <c r="I1159" s="212">
        <f t="shared" si="76"/>
        <v>1430</v>
      </c>
      <c r="J1159" s="144"/>
    </row>
    <row r="1160" spans="1:16">
      <c r="A1160" s="15" t="s">
        <v>4180</v>
      </c>
      <c r="B1160" s="15" t="s">
        <v>4181</v>
      </c>
      <c r="C1160" s="15"/>
      <c r="D1160" s="15"/>
      <c r="E1160" s="16" t="s">
        <v>1456</v>
      </c>
      <c r="F1160" s="30">
        <v>1200</v>
      </c>
      <c r="G1160" s="30">
        <v>1100</v>
      </c>
      <c r="H1160" s="212">
        <f t="shared" si="75"/>
        <v>1560</v>
      </c>
      <c r="I1160" s="212">
        <f t="shared" si="76"/>
        <v>1430</v>
      </c>
      <c r="J1160" s="144"/>
    </row>
    <row r="1161" spans="1:16">
      <c r="A1161" s="15">
        <v>330703028</v>
      </c>
      <c r="B1161" s="15" t="s">
        <v>4182</v>
      </c>
      <c r="C1161" s="15"/>
      <c r="D1161" s="15" t="s">
        <v>4183</v>
      </c>
      <c r="E1161" s="16" t="s">
        <v>1456</v>
      </c>
      <c r="F1161" s="63">
        <v>1400</v>
      </c>
      <c r="G1161" s="63">
        <v>1300</v>
      </c>
      <c r="H1161" s="212">
        <f t="shared" si="75"/>
        <v>1820</v>
      </c>
      <c r="I1161" s="212">
        <f t="shared" si="76"/>
        <v>1690</v>
      </c>
      <c r="J1161" s="144"/>
    </row>
    <row r="1162" spans="1:16">
      <c r="A1162" s="15" t="s">
        <v>4184</v>
      </c>
      <c r="B1162" s="15" t="s">
        <v>4185</v>
      </c>
      <c r="C1162" s="15"/>
      <c r="D1162" s="15" t="s">
        <v>4183</v>
      </c>
      <c r="E1162" s="16" t="s">
        <v>1456</v>
      </c>
      <c r="F1162" s="63">
        <v>1400</v>
      </c>
      <c r="G1162" s="63">
        <v>1300</v>
      </c>
      <c r="H1162" s="212">
        <f t="shared" si="75"/>
        <v>1820</v>
      </c>
      <c r="I1162" s="212">
        <f t="shared" si="76"/>
        <v>1690</v>
      </c>
      <c r="J1162" s="144"/>
    </row>
    <row r="1163" spans="1:16">
      <c r="A1163" s="15">
        <v>330703029</v>
      </c>
      <c r="B1163" s="15" t="s">
        <v>4186</v>
      </c>
      <c r="C1163" s="15"/>
      <c r="D1163" s="15"/>
      <c r="E1163" s="16" t="s">
        <v>1456</v>
      </c>
      <c r="F1163" s="63">
        <v>1700</v>
      </c>
      <c r="G1163" s="63">
        <v>1500</v>
      </c>
      <c r="H1163" s="212">
        <f t="shared" si="75"/>
        <v>2210</v>
      </c>
      <c r="I1163" s="212">
        <f t="shared" si="76"/>
        <v>1950</v>
      </c>
      <c r="J1163" s="144"/>
    </row>
    <row r="1164" spans="1:16">
      <c r="A1164" s="15" t="s">
        <v>4187</v>
      </c>
      <c r="B1164" s="15" t="s">
        <v>4188</v>
      </c>
      <c r="C1164" s="15"/>
      <c r="D1164" s="15"/>
      <c r="E1164" s="16" t="s">
        <v>1456</v>
      </c>
      <c r="F1164" s="63">
        <v>1700</v>
      </c>
      <c r="G1164" s="63">
        <v>1500</v>
      </c>
      <c r="H1164" s="212">
        <f t="shared" si="75"/>
        <v>2210</v>
      </c>
      <c r="I1164" s="212">
        <f t="shared" si="76"/>
        <v>1950</v>
      </c>
      <c r="J1164" s="144"/>
    </row>
    <row r="1165" spans="1:16">
      <c r="A1165" s="15">
        <v>330703030</v>
      </c>
      <c r="B1165" s="15" t="s">
        <v>4189</v>
      </c>
      <c r="C1165" s="15"/>
      <c r="D1165" s="15" t="s">
        <v>4190</v>
      </c>
      <c r="E1165" s="16" t="s">
        <v>1456</v>
      </c>
      <c r="F1165" s="63">
        <v>1800</v>
      </c>
      <c r="G1165" s="63">
        <v>1650</v>
      </c>
      <c r="H1165" s="212">
        <f t="shared" si="75"/>
        <v>2340</v>
      </c>
      <c r="I1165" s="212">
        <f t="shared" si="76"/>
        <v>2145</v>
      </c>
      <c r="J1165" s="144"/>
    </row>
    <row r="1166" spans="1:16" s="40" customFormat="1" ht="22.5">
      <c r="A1166" s="15">
        <v>330703031</v>
      </c>
      <c r="B1166" s="15" t="s">
        <v>4191</v>
      </c>
      <c r="C1166" s="15" t="s">
        <v>4192</v>
      </c>
      <c r="D1166" s="15"/>
      <c r="E1166" s="16" t="s">
        <v>1456</v>
      </c>
      <c r="F1166" s="63">
        <v>1000</v>
      </c>
      <c r="G1166" s="63">
        <v>900</v>
      </c>
      <c r="H1166" s="212">
        <f t="shared" si="75"/>
        <v>1300</v>
      </c>
      <c r="I1166" s="212">
        <f t="shared" si="76"/>
        <v>1170</v>
      </c>
      <c r="J1166" s="144"/>
      <c r="P1166" s="203"/>
    </row>
    <row r="1167" spans="1:16" ht="22.5">
      <c r="A1167" s="15">
        <v>330703032</v>
      </c>
      <c r="B1167" s="15" t="s">
        <v>4193</v>
      </c>
      <c r="C1167" s="15"/>
      <c r="D1167" s="15"/>
      <c r="E1167" s="16" t="s">
        <v>1456</v>
      </c>
      <c r="F1167" s="63">
        <v>2000</v>
      </c>
      <c r="G1167" s="63">
        <v>1800</v>
      </c>
      <c r="H1167" s="212">
        <f t="shared" si="75"/>
        <v>2600</v>
      </c>
      <c r="I1167" s="212">
        <f t="shared" si="76"/>
        <v>2340</v>
      </c>
      <c r="J1167" s="144" t="s">
        <v>3412</v>
      </c>
    </row>
    <row r="1168" spans="1:16" ht="22.5">
      <c r="A1168" s="15" t="s">
        <v>4194</v>
      </c>
      <c r="B1168" s="15" t="s">
        <v>4195</v>
      </c>
      <c r="C1168" s="15"/>
      <c r="D1168" s="15"/>
      <c r="E1168" s="16" t="s">
        <v>1456</v>
      </c>
      <c r="F1168" s="63">
        <v>2000</v>
      </c>
      <c r="G1168" s="63">
        <v>1800</v>
      </c>
      <c r="H1168" s="212">
        <f t="shared" si="75"/>
        <v>2600</v>
      </c>
      <c r="I1168" s="212">
        <f t="shared" si="76"/>
        <v>2340</v>
      </c>
      <c r="J1168" s="144" t="s">
        <v>3412</v>
      </c>
    </row>
    <row r="1169" spans="1:16" ht="33.75">
      <c r="A1169" s="15">
        <v>330703033</v>
      </c>
      <c r="B1169" s="15" t="s">
        <v>4196</v>
      </c>
      <c r="C1169" s="15" t="s">
        <v>4197</v>
      </c>
      <c r="D1169" s="15"/>
      <c r="E1169" s="16" t="s">
        <v>1456</v>
      </c>
      <c r="F1169" s="30">
        <v>2000</v>
      </c>
      <c r="G1169" s="63">
        <v>1800</v>
      </c>
      <c r="H1169" s="212">
        <f t="shared" si="75"/>
        <v>2600</v>
      </c>
      <c r="I1169" s="212">
        <f t="shared" si="76"/>
        <v>2340</v>
      </c>
      <c r="J1169" s="144" t="s">
        <v>3413</v>
      </c>
    </row>
    <row r="1170" spans="1:16" ht="22.5">
      <c r="A1170" s="15">
        <v>330703034</v>
      </c>
      <c r="B1170" s="15" t="s">
        <v>4198</v>
      </c>
      <c r="C1170" s="15" t="s">
        <v>4199</v>
      </c>
      <c r="D1170" s="15"/>
      <c r="E1170" s="16" t="s">
        <v>1456</v>
      </c>
      <c r="F1170" s="30">
        <v>2000</v>
      </c>
      <c r="G1170" s="30">
        <v>1800</v>
      </c>
      <c r="H1170" s="212">
        <f t="shared" si="75"/>
        <v>2600</v>
      </c>
      <c r="I1170" s="212">
        <f t="shared" si="76"/>
        <v>2340</v>
      </c>
      <c r="J1170" s="144"/>
    </row>
    <row r="1171" spans="1:16">
      <c r="A1171" s="13">
        <v>3308</v>
      </c>
      <c r="B1171" s="13" t="s">
        <v>4200</v>
      </c>
      <c r="C1171" s="15"/>
      <c r="D1171" s="15" t="s">
        <v>3693</v>
      </c>
      <c r="E1171" s="16"/>
      <c r="F1171" s="30"/>
      <c r="G1171" s="30"/>
      <c r="H1171" s="212"/>
      <c r="I1171" s="212"/>
      <c r="J1171" s="144"/>
    </row>
    <row r="1172" spans="1:16" ht="33.75">
      <c r="A1172" s="13">
        <v>330801</v>
      </c>
      <c r="B1172" s="13" t="s">
        <v>4201</v>
      </c>
      <c r="C1172" s="15"/>
      <c r="D1172" s="15" t="s">
        <v>4202</v>
      </c>
      <c r="E1172" s="16"/>
      <c r="F1172" s="30"/>
      <c r="G1172" s="30"/>
      <c r="H1172" s="212"/>
      <c r="I1172" s="212"/>
      <c r="J1172" s="144"/>
    </row>
    <row r="1173" spans="1:16">
      <c r="A1173" s="15">
        <v>330801001</v>
      </c>
      <c r="B1173" s="15" t="s">
        <v>4203</v>
      </c>
      <c r="C1173" s="15" t="s">
        <v>4204</v>
      </c>
      <c r="D1173" s="15"/>
      <c r="E1173" s="16" t="s">
        <v>1456</v>
      </c>
      <c r="F1173" s="30">
        <v>1600</v>
      </c>
      <c r="G1173" s="30">
        <v>1450</v>
      </c>
      <c r="H1173" s="212">
        <f t="shared" ref="H1173:H1233" si="77">ROUND(F1173*1.3,0)</f>
        <v>2080</v>
      </c>
      <c r="I1173" s="212">
        <f t="shared" ref="I1173:I1229" si="78">ROUND(G1173*1.3,0)</f>
        <v>1885</v>
      </c>
      <c r="J1173" s="144"/>
    </row>
    <row r="1174" spans="1:16" ht="67.5">
      <c r="A1174" s="15">
        <v>330801002</v>
      </c>
      <c r="B1174" s="15" t="s">
        <v>4205</v>
      </c>
      <c r="C1174" s="15" t="s">
        <v>4206</v>
      </c>
      <c r="D1174" s="15" t="s">
        <v>4207</v>
      </c>
      <c r="E1174" s="16" t="s">
        <v>1456</v>
      </c>
      <c r="F1174" s="30">
        <v>2800</v>
      </c>
      <c r="G1174" s="30">
        <v>2600</v>
      </c>
      <c r="H1174" s="212">
        <f t="shared" si="77"/>
        <v>3640</v>
      </c>
      <c r="I1174" s="212">
        <f t="shared" si="78"/>
        <v>3380</v>
      </c>
      <c r="J1174" s="144"/>
    </row>
    <row r="1175" spans="1:16" ht="22.5">
      <c r="A1175" s="15">
        <v>330801003</v>
      </c>
      <c r="B1175" s="15" t="s">
        <v>4208</v>
      </c>
      <c r="C1175" s="15" t="s">
        <v>4209</v>
      </c>
      <c r="D1175" s="15" t="s">
        <v>4210</v>
      </c>
      <c r="E1175" s="16" t="s">
        <v>1456</v>
      </c>
      <c r="F1175" s="30">
        <v>2800</v>
      </c>
      <c r="G1175" s="30">
        <v>2500</v>
      </c>
      <c r="H1175" s="212">
        <f t="shared" si="77"/>
        <v>3640</v>
      </c>
      <c r="I1175" s="212">
        <f t="shared" si="78"/>
        <v>3250</v>
      </c>
      <c r="J1175" s="144"/>
    </row>
    <row r="1176" spans="1:16" ht="22.5">
      <c r="A1176" s="15">
        <v>330801004</v>
      </c>
      <c r="B1176" s="15" t="s">
        <v>4211</v>
      </c>
      <c r="C1176" s="15" t="s">
        <v>4212</v>
      </c>
      <c r="D1176" s="15" t="s">
        <v>4210</v>
      </c>
      <c r="E1176" s="16" t="s">
        <v>1456</v>
      </c>
      <c r="F1176" s="30">
        <v>2500</v>
      </c>
      <c r="G1176" s="30">
        <v>2300</v>
      </c>
      <c r="H1176" s="212">
        <f t="shared" si="77"/>
        <v>3250</v>
      </c>
      <c r="I1176" s="212">
        <f t="shared" si="78"/>
        <v>2990</v>
      </c>
      <c r="J1176" s="144"/>
    </row>
    <row r="1177" spans="1:16" s="40" customFormat="1">
      <c r="A1177" s="15">
        <v>330801005</v>
      </c>
      <c r="B1177" s="15" t="s">
        <v>4213</v>
      </c>
      <c r="C1177" s="15"/>
      <c r="D1177" s="15" t="s">
        <v>4210</v>
      </c>
      <c r="E1177" s="16" t="s">
        <v>1456</v>
      </c>
      <c r="F1177" s="30">
        <v>2800</v>
      </c>
      <c r="G1177" s="30">
        <v>2600</v>
      </c>
      <c r="H1177" s="212">
        <f t="shared" si="77"/>
        <v>3640</v>
      </c>
      <c r="I1177" s="212">
        <f t="shared" si="78"/>
        <v>3380</v>
      </c>
      <c r="J1177" s="144"/>
      <c r="P1177" s="203"/>
    </row>
    <row r="1178" spans="1:16" s="40" customFormat="1" ht="33.75">
      <c r="A1178" s="15">
        <v>330801006</v>
      </c>
      <c r="B1178" s="15" t="s">
        <v>4214</v>
      </c>
      <c r="C1178" s="15" t="s">
        <v>4215</v>
      </c>
      <c r="D1178" s="15"/>
      <c r="E1178" s="16" t="s">
        <v>1456</v>
      </c>
      <c r="F1178" s="30">
        <v>2800</v>
      </c>
      <c r="G1178" s="30">
        <v>2600</v>
      </c>
      <c r="H1178" s="212">
        <f t="shared" si="77"/>
        <v>3640</v>
      </c>
      <c r="I1178" s="212">
        <f t="shared" si="78"/>
        <v>3380</v>
      </c>
      <c r="J1178" s="144"/>
      <c r="P1178" s="203"/>
    </row>
    <row r="1179" spans="1:16" s="40" customFormat="1" ht="22.5">
      <c r="A1179" s="15">
        <v>330801007</v>
      </c>
      <c r="B1179" s="15" t="s">
        <v>4216</v>
      </c>
      <c r="C1179" s="15" t="s">
        <v>4217</v>
      </c>
      <c r="D1179" s="15" t="s">
        <v>542</v>
      </c>
      <c r="E1179" s="16" t="s">
        <v>1456</v>
      </c>
      <c r="F1179" s="30">
        <v>2800</v>
      </c>
      <c r="G1179" s="30">
        <v>2600</v>
      </c>
      <c r="H1179" s="212">
        <f t="shared" si="77"/>
        <v>3640</v>
      </c>
      <c r="I1179" s="212">
        <f t="shared" si="78"/>
        <v>3380</v>
      </c>
      <c r="J1179" s="144"/>
      <c r="P1179" s="203"/>
    </row>
    <row r="1180" spans="1:16" s="40" customFormat="1">
      <c r="A1180" s="15">
        <v>330801008</v>
      </c>
      <c r="B1180" s="15" t="s">
        <v>4218</v>
      </c>
      <c r="C1180" s="15"/>
      <c r="D1180" s="15" t="s">
        <v>4219</v>
      </c>
      <c r="E1180" s="16" t="s">
        <v>1456</v>
      </c>
      <c r="F1180" s="30">
        <v>3200</v>
      </c>
      <c r="G1180" s="30">
        <v>2900</v>
      </c>
      <c r="H1180" s="212">
        <f t="shared" si="77"/>
        <v>4160</v>
      </c>
      <c r="I1180" s="212">
        <f t="shared" si="78"/>
        <v>3770</v>
      </c>
      <c r="J1180" s="144"/>
      <c r="P1180" s="203"/>
    </row>
    <row r="1181" spans="1:16" ht="22.5">
      <c r="A1181" s="15">
        <v>330801009</v>
      </c>
      <c r="B1181" s="15" t="s">
        <v>4220</v>
      </c>
      <c r="C1181" s="15"/>
      <c r="D1181" s="15" t="s">
        <v>4221</v>
      </c>
      <c r="E1181" s="16" t="s">
        <v>1456</v>
      </c>
      <c r="F1181" s="30">
        <v>2800</v>
      </c>
      <c r="G1181" s="30">
        <v>2500</v>
      </c>
      <c r="H1181" s="212">
        <f t="shared" si="77"/>
        <v>3640</v>
      </c>
      <c r="I1181" s="212">
        <f t="shared" si="78"/>
        <v>3250</v>
      </c>
      <c r="J1181" s="144"/>
    </row>
    <row r="1182" spans="1:16" s="40" customFormat="1" ht="22.5">
      <c r="A1182" s="15">
        <v>330801010</v>
      </c>
      <c r="B1182" s="15" t="s">
        <v>4222</v>
      </c>
      <c r="C1182" s="15" t="s">
        <v>4223</v>
      </c>
      <c r="D1182" s="15" t="s">
        <v>4224</v>
      </c>
      <c r="E1182" s="16" t="s">
        <v>1456</v>
      </c>
      <c r="F1182" s="30">
        <v>3500</v>
      </c>
      <c r="G1182" s="30"/>
      <c r="H1182" s="212">
        <f t="shared" si="77"/>
        <v>4550</v>
      </c>
      <c r="I1182" s="212"/>
      <c r="J1182" s="144"/>
      <c r="P1182" s="203"/>
    </row>
    <row r="1183" spans="1:16" s="40" customFormat="1">
      <c r="A1183" s="15">
        <v>330801011</v>
      </c>
      <c r="B1183" s="15" t="s">
        <v>4225</v>
      </c>
      <c r="C1183" s="15"/>
      <c r="D1183" s="15" t="s">
        <v>4210</v>
      </c>
      <c r="E1183" s="16" t="s">
        <v>1456</v>
      </c>
      <c r="F1183" s="30">
        <v>2500</v>
      </c>
      <c r="G1183" s="30">
        <v>2300</v>
      </c>
      <c r="H1183" s="212">
        <f t="shared" si="77"/>
        <v>3250</v>
      </c>
      <c r="I1183" s="212">
        <f t="shared" si="78"/>
        <v>2990</v>
      </c>
      <c r="J1183" s="144"/>
      <c r="P1183" s="203"/>
    </row>
    <row r="1184" spans="1:16" s="40" customFormat="1" ht="45">
      <c r="A1184" s="15">
        <v>330801012</v>
      </c>
      <c r="B1184" s="15" t="s">
        <v>4226</v>
      </c>
      <c r="C1184" s="15" t="s">
        <v>942</v>
      </c>
      <c r="D1184" s="15" t="s">
        <v>542</v>
      </c>
      <c r="E1184" s="16" t="s">
        <v>1456</v>
      </c>
      <c r="F1184" s="30">
        <v>2000</v>
      </c>
      <c r="G1184" s="30">
        <v>1800</v>
      </c>
      <c r="H1184" s="212">
        <f t="shared" si="77"/>
        <v>2600</v>
      </c>
      <c r="I1184" s="212">
        <f t="shared" si="78"/>
        <v>2340</v>
      </c>
      <c r="J1184" s="144"/>
      <c r="P1184" s="203"/>
    </row>
    <row r="1185" spans="1:16" s="40" customFormat="1">
      <c r="A1185" s="15">
        <v>330801013</v>
      </c>
      <c r="B1185" s="15" t="s">
        <v>943</v>
      </c>
      <c r="C1185" s="15"/>
      <c r="D1185" s="15" t="s">
        <v>4210</v>
      </c>
      <c r="E1185" s="16" t="s">
        <v>1456</v>
      </c>
      <c r="F1185" s="30">
        <v>2800</v>
      </c>
      <c r="G1185" s="30">
        <v>2600</v>
      </c>
      <c r="H1185" s="212">
        <f t="shared" si="77"/>
        <v>3640</v>
      </c>
      <c r="I1185" s="212">
        <f t="shared" si="78"/>
        <v>3380</v>
      </c>
      <c r="J1185" s="146"/>
      <c r="P1185" s="203"/>
    </row>
    <row r="1186" spans="1:16" s="40" customFormat="1">
      <c r="A1186" s="15">
        <v>330801014</v>
      </c>
      <c r="B1186" s="15" t="s">
        <v>944</v>
      </c>
      <c r="C1186" s="15"/>
      <c r="D1186" s="15" t="s">
        <v>4210</v>
      </c>
      <c r="E1186" s="16" t="s">
        <v>1456</v>
      </c>
      <c r="F1186" s="30">
        <v>4000</v>
      </c>
      <c r="G1186" s="30">
        <v>3600</v>
      </c>
      <c r="H1186" s="212">
        <f t="shared" si="77"/>
        <v>5200</v>
      </c>
      <c r="I1186" s="212">
        <f t="shared" si="78"/>
        <v>4680</v>
      </c>
      <c r="J1186" s="144" t="s">
        <v>3414</v>
      </c>
      <c r="P1186" s="203"/>
    </row>
    <row r="1187" spans="1:16" s="40" customFormat="1">
      <c r="A1187" s="15">
        <v>330801015</v>
      </c>
      <c r="B1187" s="15" t="s">
        <v>945</v>
      </c>
      <c r="C1187" s="15"/>
      <c r="D1187" s="15"/>
      <c r="E1187" s="16" t="s">
        <v>1456</v>
      </c>
      <c r="F1187" s="30">
        <v>2900</v>
      </c>
      <c r="G1187" s="30"/>
      <c r="H1187" s="212">
        <f t="shared" si="77"/>
        <v>3770</v>
      </c>
      <c r="I1187" s="212"/>
      <c r="J1187" s="144"/>
      <c r="P1187" s="203"/>
    </row>
    <row r="1188" spans="1:16" s="40" customFormat="1" ht="22.5">
      <c r="A1188" s="15">
        <v>330801016</v>
      </c>
      <c r="B1188" s="15" t="s">
        <v>946</v>
      </c>
      <c r="C1188" s="15" t="s">
        <v>947</v>
      </c>
      <c r="D1188" s="15" t="s">
        <v>542</v>
      </c>
      <c r="E1188" s="16" t="s">
        <v>1456</v>
      </c>
      <c r="F1188" s="30">
        <v>2300</v>
      </c>
      <c r="G1188" s="30"/>
      <c r="H1188" s="212">
        <f t="shared" si="77"/>
        <v>2990</v>
      </c>
      <c r="I1188" s="212"/>
      <c r="J1188" s="144"/>
      <c r="P1188" s="203"/>
    </row>
    <row r="1189" spans="1:16" ht="22.5">
      <c r="A1189" s="15">
        <v>330801017</v>
      </c>
      <c r="B1189" s="15" t="s">
        <v>948</v>
      </c>
      <c r="C1189" s="15" t="s">
        <v>949</v>
      </c>
      <c r="D1189" s="15"/>
      <c r="E1189" s="16" t="s">
        <v>1456</v>
      </c>
      <c r="F1189" s="30">
        <v>2300</v>
      </c>
      <c r="G1189" s="30">
        <v>2100</v>
      </c>
      <c r="H1189" s="212">
        <f t="shared" si="77"/>
        <v>2990</v>
      </c>
      <c r="I1189" s="212">
        <f t="shared" si="78"/>
        <v>2730</v>
      </c>
      <c r="J1189" s="144"/>
    </row>
    <row r="1190" spans="1:16">
      <c r="A1190" s="15">
        <v>330801018</v>
      </c>
      <c r="B1190" s="15" t="s">
        <v>950</v>
      </c>
      <c r="C1190" s="15" t="s">
        <v>951</v>
      </c>
      <c r="D1190" s="15"/>
      <c r="E1190" s="16" t="s">
        <v>1456</v>
      </c>
      <c r="F1190" s="30">
        <v>2700</v>
      </c>
      <c r="G1190" s="30">
        <v>2500</v>
      </c>
      <c r="H1190" s="212">
        <f t="shared" si="77"/>
        <v>3510</v>
      </c>
      <c r="I1190" s="212">
        <f t="shared" si="78"/>
        <v>3250</v>
      </c>
      <c r="J1190" s="144"/>
    </row>
    <row r="1191" spans="1:16" s="40" customFormat="1" ht="33.75">
      <c r="A1191" s="15">
        <v>330801019</v>
      </c>
      <c r="B1191" s="15" t="s">
        <v>952</v>
      </c>
      <c r="C1191" s="15" t="s">
        <v>953</v>
      </c>
      <c r="D1191" s="15" t="s">
        <v>542</v>
      </c>
      <c r="E1191" s="16" t="s">
        <v>1456</v>
      </c>
      <c r="F1191" s="30">
        <v>2800</v>
      </c>
      <c r="G1191" s="30">
        <v>2600</v>
      </c>
      <c r="H1191" s="212">
        <f t="shared" si="77"/>
        <v>3640</v>
      </c>
      <c r="I1191" s="212">
        <f t="shared" si="78"/>
        <v>3380</v>
      </c>
      <c r="J1191" s="144"/>
      <c r="P1191" s="203"/>
    </row>
    <row r="1192" spans="1:16" s="40" customFormat="1" ht="22.5">
      <c r="A1192" s="15">
        <v>330801020</v>
      </c>
      <c r="B1192" s="15" t="s">
        <v>954</v>
      </c>
      <c r="C1192" s="15"/>
      <c r="D1192" s="15"/>
      <c r="E1192" s="16" t="s">
        <v>1456</v>
      </c>
      <c r="F1192" s="30">
        <v>3000</v>
      </c>
      <c r="G1192" s="30">
        <v>2700</v>
      </c>
      <c r="H1192" s="212">
        <f t="shared" si="77"/>
        <v>3900</v>
      </c>
      <c r="I1192" s="212">
        <f t="shared" si="78"/>
        <v>3510</v>
      </c>
      <c r="J1192" s="144"/>
      <c r="P1192" s="203"/>
    </row>
    <row r="1193" spans="1:16" s="40" customFormat="1">
      <c r="A1193" s="15">
        <v>330801021</v>
      </c>
      <c r="B1193" s="15" t="s">
        <v>955</v>
      </c>
      <c r="C1193" s="15"/>
      <c r="D1193" s="15"/>
      <c r="E1193" s="16" t="s">
        <v>1456</v>
      </c>
      <c r="F1193" s="30">
        <v>1800</v>
      </c>
      <c r="G1193" s="30">
        <v>1600</v>
      </c>
      <c r="H1193" s="212">
        <f t="shared" si="77"/>
        <v>2340</v>
      </c>
      <c r="I1193" s="212">
        <f t="shared" si="78"/>
        <v>2080</v>
      </c>
      <c r="J1193" s="144"/>
      <c r="P1193" s="203"/>
    </row>
    <row r="1194" spans="1:16" s="40" customFormat="1" ht="22.5">
      <c r="A1194" s="15">
        <v>330801022</v>
      </c>
      <c r="B1194" s="15" t="s">
        <v>956</v>
      </c>
      <c r="C1194" s="15" t="s">
        <v>957</v>
      </c>
      <c r="D1194" s="15"/>
      <c r="E1194" s="16" t="s">
        <v>1456</v>
      </c>
      <c r="F1194" s="30">
        <v>2600</v>
      </c>
      <c r="G1194" s="30">
        <v>2400</v>
      </c>
      <c r="H1194" s="212">
        <f t="shared" si="77"/>
        <v>3380</v>
      </c>
      <c r="I1194" s="212">
        <f t="shared" si="78"/>
        <v>3120</v>
      </c>
      <c r="J1194" s="144"/>
      <c r="P1194" s="203"/>
    </row>
    <row r="1195" spans="1:16">
      <c r="A1195" s="15">
        <v>330801023</v>
      </c>
      <c r="B1195" s="15" t="s">
        <v>958</v>
      </c>
      <c r="C1195" s="15" t="s">
        <v>959</v>
      </c>
      <c r="D1195" s="15"/>
      <c r="E1195" s="16" t="s">
        <v>1456</v>
      </c>
      <c r="F1195" s="30">
        <v>3500</v>
      </c>
      <c r="G1195" s="30">
        <v>3200</v>
      </c>
      <c r="H1195" s="212">
        <f t="shared" si="77"/>
        <v>4550</v>
      </c>
      <c r="I1195" s="212">
        <f t="shared" si="78"/>
        <v>4160</v>
      </c>
      <c r="J1195" s="144"/>
    </row>
    <row r="1196" spans="1:16" ht="22.5">
      <c r="A1196" s="15">
        <v>330801024</v>
      </c>
      <c r="B1196" s="15" t="s">
        <v>960</v>
      </c>
      <c r="C1196" s="15" t="s">
        <v>961</v>
      </c>
      <c r="D1196" s="15"/>
      <c r="E1196" s="16" t="s">
        <v>1456</v>
      </c>
      <c r="F1196" s="30">
        <v>3500</v>
      </c>
      <c r="G1196" s="30">
        <v>3200</v>
      </c>
      <c r="H1196" s="212">
        <f t="shared" si="77"/>
        <v>4550</v>
      </c>
      <c r="I1196" s="212">
        <f t="shared" si="78"/>
        <v>4160</v>
      </c>
      <c r="J1196" s="144"/>
    </row>
    <row r="1197" spans="1:16" ht="22.5">
      <c r="A1197" s="15">
        <v>330801025</v>
      </c>
      <c r="B1197" s="15" t="s">
        <v>962</v>
      </c>
      <c r="C1197" s="15" t="s">
        <v>963</v>
      </c>
      <c r="D1197" s="15"/>
      <c r="E1197" s="16" t="s">
        <v>1456</v>
      </c>
      <c r="F1197" s="30">
        <v>3200</v>
      </c>
      <c r="G1197" s="30">
        <v>3000</v>
      </c>
      <c r="H1197" s="212">
        <f t="shared" si="77"/>
        <v>4160</v>
      </c>
      <c r="I1197" s="212">
        <f t="shared" si="78"/>
        <v>3900</v>
      </c>
      <c r="J1197" s="144"/>
    </row>
    <row r="1198" spans="1:16" s="40" customFormat="1" ht="45">
      <c r="A1198" s="15">
        <v>330801026</v>
      </c>
      <c r="B1198" s="15" t="s">
        <v>964</v>
      </c>
      <c r="C1198" s="15" t="s">
        <v>965</v>
      </c>
      <c r="D1198" s="15"/>
      <c r="E1198" s="16" t="s">
        <v>1456</v>
      </c>
      <c r="F1198" s="30">
        <v>3800</v>
      </c>
      <c r="G1198" s="30">
        <v>3500</v>
      </c>
      <c r="H1198" s="212">
        <f t="shared" si="77"/>
        <v>4940</v>
      </c>
      <c r="I1198" s="212">
        <f t="shared" si="78"/>
        <v>4550</v>
      </c>
      <c r="J1198" s="144"/>
      <c r="P1198" s="203"/>
    </row>
    <row r="1199" spans="1:16" s="40" customFormat="1" ht="33.75">
      <c r="A1199" s="15">
        <v>330801027</v>
      </c>
      <c r="B1199" s="15" t="s">
        <v>966</v>
      </c>
      <c r="C1199" s="15" t="s">
        <v>967</v>
      </c>
      <c r="D1199" s="15"/>
      <c r="E1199" s="16"/>
      <c r="F1199" s="30">
        <v>2500</v>
      </c>
      <c r="G1199" s="30">
        <v>2300</v>
      </c>
      <c r="H1199" s="212">
        <f t="shared" si="77"/>
        <v>3250</v>
      </c>
      <c r="I1199" s="212">
        <f t="shared" si="78"/>
        <v>2990</v>
      </c>
      <c r="J1199" s="144"/>
      <c r="P1199" s="203"/>
    </row>
    <row r="1200" spans="1:16">
      <c r="A1200" s="15">
        <v>330801028</v>
      </c>
      <c r="B1200" s="15" t="s">
        <v>968</v>
      </c>
      <c r="C1200" s="15"/>
      <c r="D1200" s="15"/>
      <c r="E1200" s="16" t="s">
        <v>1456</v>
      </c>
      <c r="F1200" s="30">
        <v>2750</v>
      </c>
      <c r="G1200" s="30">
        <v>2500</v>
      </c>
      <c r="H1200" s="212">
        <f t="shared" si="77"/>
        <v>3575</v>
      </c>
      <c r="I1200" s="212">
        <f t="shared" si="78"/>
        <v>3250</v>
      </c>
      <c r="J1200" s="144"/>
    </row>
    <row r="1201" spans="1:16" ht="45">
      <c r="A1201" s="13">
        <v>330802</v>
      </c>
      <c r="B1201" s="13" t="s">
        <v>969</v>
      </c>
      <c r="C1201" s="15"/>
      <c r="D1201" s="15" t="s">
        <v>970</v>
      </c>
      <c r="E1201" s="16"/>
      <c r="F1201" s="30"/>
      <c r="G1201" s="30"/>
      <c r="H1201" s="212"/>
      <c r="I1201" s="212"/>
      <c r="J1201" s="144"/>
    </row>
    <row r="1202" spans="1:16" s="40" customFormat="1" ht="33.75">
      <c r="A1202" s="15">
        <v>330802001</v>
      </c>
      <c r="B1202" s="15" t="s">
        <v>971</v>
      </c>
      <c r="C1202" s="15" t="s">
        <v>972</v>
      </c>
      <c r="D1202" s="15"/>
      <c r="E1202" s="16" t="s">
        <v>1456</v>
      </c>
      <c r="F1202" s="30">
        <v>2400</v>
      </c>
      <c r="G1202" s="30">
        <v>2200</v>
      </c>
      <c r="H1202" s="212">
        <f t="shared" si="77"/>
        <v>3120</v>
      </c>
      <c r="I1202" s="212">
        <f t="shared" si="78"/>
        <v>2860</v>
      </c>
      <c r="J1202" s="144"/>
      <c r="P1202" s="203"/>
    </row>
    <row r="1203" spans="1:16" ht="56.25">
      <c r="A1203" s="15">
        <v>330802003</v>
      </c>
      <c r="B1203" s="15" t="s">
        <v>973</v>
      </c>
      <c r="C1203" s="15" t="s">
        <v>974</v>
      </c>
      <c r="D1203" s="15" t="s">
        <v>975</v>
      </c>
      <c r="E1203" s="16" t="s">
        <v>976</v>
      </c>
      <c r="F1203" s="30">
        <v>4000</v>
      </c>
      <c r="G1203" s="30">
        <v>3700</v>
      </c>
      <c r="H1203" s="212">
        <f t="shared" si="77"/>
        <v>5200</v>
      </c>
      <c r="I1203" s="212">
        <f t="shared" si="78"/>
        <v>4810</v>
      </c>
      <c r="J1203" s="144" t="s">
        <v>3415</v>
      </c>
    </row>
    <row r="1204" spans="1:16" s="40" customFormat="1" ht="22.5">
      <c r="A1204" s="15">
        <v>330802004</v>
      </c>
      <c r="B1204" s="15" t="s">
        <v>977</v>
      </c>
      <c r="C1204" s="15" t="s">
        <v>978</v>
      </c>
      <c r="D1204" s="15" t="s">
        <v>4210</v>
      </c>
      <c r="E1204" s="16" t="s">
        <v>976</v>
      </c>
      <c r="F1204" s="30">
        <v>4600</v>
      </c>
      <c r="G1204" s="30"/>
      <c r="H1204" s="212">
        <f t="shared" si="77"/>
        <v>5980</v>
      </c>
      <c r="I1204" s="212"/>
      <c r="J1204" s="150"/>
      <c r="P1204" s="203"/>
    </row>
    <row r="1205" spans="1:16" ht="22.5">
      <c r="A1205" s="15">
        <v>330802005</v>
      </c>
      <c r="B1205" s="15" t="s">
        <v>979</v>
      </c>
      <c r="C1205" s="15"/>
      <c r="D1205" s="15" t="s">
        <v>542</v>
      </c>
      <c r="E1205" s="16" t="s">
        <v>976</v>
      </c>
      <c r="F1205" s="30">
        <v>5000</v>
      </c>
      <c r="G1205" s="30">
        <v>4500</v>
      </c>
      <c r="H1205" s="212">
        <f t="shared" si="77"/>
        <v>6500</v>
      </c>
      <c r="I1205" s="212">
        <f t="shared" si="78"/>
        <v>5850</v>
      </c>
      <c r="J1205" s="144" t="s">
        <v>3415</v>
      </c>
    </row>
    <row r="1206" spans="1:16" s="40" customFormat="1" ht="22.5">
      <c r="A1206" s="15">
        <v>330802006</v>
      </c>
      <c r="B1206" s="15" t="s">
        <v>980</v>
      </c>
      <c r="C1206" s="15"/>
      <c r="D1206" s="15" t="s">
        <v>981</v>
      </c>
      <c r="E1206" s="16" t="s">
        <v>976</v>
      </c>
      <c r="F1206" s="30">
        <v>3600</v>
      </c>
      <c r="G1206" s="30">
        <v>3300</v>
      </c>
      <c r="H1206" s="212">
        <f t="shared" si="77"/>
        <v>4680</v>
      </c>
      <c r="I1206" s="212">
        <f t="shared" si="78"/>
        <v>4290</v>
      </c>
      <c r="J1206" s="144"/>
      <c r="P1206" s="203"/>
    </row>
    <row r="1207" spans="1:16" s="40" customFormat="1" ht="33.75">
      <c r="A1207" s="15">
        <v>330802007</v>
      </c>
      <c r="B1207" s="15" t="s">
        <v>982</v>
      </c>
      <c r="C1207" s="15" t="s">
        <v>983</v>
      </c>
      <c r="D1207" s="15" t="s">
        <v>975</v>
      </c>
      <c r="E1207" s="16" t="s">
        <v>976</v>
      </c>
      <c r="F1207" s="30">
        <v>3600</v>
      </c>
      <c r="G1207" s="30">
        <v>3300</v>
      </c>
      <c r="H1207" s="212">
        <f t="shared" si="77"/>
        <v>4680</v>
      </c>
      <c r="I1207" s="212">
        <f t="shared" si="78"/>
        <v>4290</v>
      </c>
      <c r="J1207" s="144"/>
      <c r="P1207" s="203"/>
    </row>
    <row r="1208" spans="1:16" s="40" customFormat="1">
      <c r="A1208" s="15">
        <v>330802008</v>
      </c>
      <c r="B1208" s="15" t="s">
        <v>984</v>
      </c>
      <c r="C1208" s="15"/>
      <c r="D1208" s="15"/>
      <c r="E1208" s="16" t="s">
        <v>1456</v>
      </c>
      <c r="F1208" s="30">
        <v>2000</v>
      </c>
      <c r="G1208" s="30">
        <v>1800</v>
      </c>
      <c r="H1208" s="212">
        <f t="shared" si="77"/>
        <v>2600</v>
      </c>
      <c r="I1208" s="212">
        <f t="shared" si="78"/>
        <v>2340</v>
      </c>
      <c r="J1208" s="144"/>
      <c r="P1208" s="203"/>
    </row>
    <row r="1209" spans="1:16" s="40" customFormat="1">
      <c r="A1209" s="15">
        <v>330802009</v>
      </c>
      <c r="B1209" s="15" t="s">
        <v>985</v>
      </c>
      <c r="C1209" s="15"/>
      <c r="D1209" s="15"/>
      <c r="E1209" s="16" t="s">
        <v>1456</v>
      </c>
      <c r="F1209" s="30">
        <v>2100</v>
      </c>
      <c r="G1209" s="30">
        <v>1900</v>
      </c>
      <c r="H1209" s="212">
        <f t="shared" si="77"/>
        <v>2730</v>
      </c>
      <c r="I1209" s="212">
        <f t="shared" si="78"/>
        <v>2470</v>
      </c>
      <c r="J1209" s="144"/>
      <c r="P1209" s="203"/>
    </row>
    <row r="1210" spans="1:16" s="40" customFormat="1" ht="22.5">
      <c r="A1210" s="15">
        <v>330802010</v>
      </c>
      <c r="B1210" s="15" t="s">
        <v>986</v>
      </c>
      <c r="C1210" s="15"/>
      <c r="D1210" s="15"/>
      <c r="E1210" s="16" t="s">
        <v>1456</v>
      </c>
      <c r="F1210" s="30">
        <v>2800</v>
      </c>
      <c r="G1210" s="30">
        <v>2600</v>
      </c>
      <c r="H1210" s="212">
        <f t="shared" si="77"/>
        <v>3640</v>
      </c>
      <c r="I1210" s="212">
        <f t="shared" si="78"/>
        <v>3380</v>
      </c>
      <c r="J1210" s="144"/>
      <c r="P1210" s="203"/>
    </row>
    <row r="1211" spans="1:16" s="40" customFormat="1" ht="22.5">
      <c r="A1211" s="15">
        <v>330802011</v>
      </c>
      <c r="B1211" s="15" t="s">
        <v>987</v>
      </c>
      <c r="C1211" s="15"/>
      <c r="D1211" s="15"/>
      <c r="E1211" s="16" t="s">
        <v>988</v>
      </c>
      <c r="F1211" s="30">
        <v>2600</v>
      </c>
      <c r="G1211" s="30"/>
      <c r="H1211" s="212">
        <f t="shared" si="77"/>
        <v>3380</v>
      </c>
      <c r="I1211" s="212"/>
      <c r="J1211" s="144"/>
      <c r="P1211" s="203"/>
    </row>
    <row r="1212" spans="1:16" s="40" customFormat="1">
      <c r="A1212" s="15">
        <v>330802012</v>
      </c>
      <c r="B1212" s="15" t="s">
        <v>989</v>
      </c>
      <c r="C1212" s="15"/>
      <c r="D1212" s="15"/>
      <c r="E1212" s="16" t="s">
        <v>1456</v>
      </c>
      <c r="F1212" s="30">
        <v>1850</v>
      </c>
      <c r="G1212" s="30"/>
      <c r="H1212" s="212">
        <f t="shared" si="77"/>
        <v>2405</v>
      </c>
      <c r="I1212" s="212"/>
      <c r="J1212" s="144"/>
      <c r="P1212" s="203"/>
    </row>
    <row r="1213" spans="1:16" s="40" customFormat="1">
      <c r="A1213" s="15">
        <v>330802013</v>
      </c>
      <c r="B1213" s="15" t="s">
        <v>990</v>
      </c>
      <c r="C1213" s="15"/>
      <c r="D1213" s="15"/>
      <c r="E1213" s="16" t="s">
        <v>1456</v>
      </c>
      <c r="F1213" s="30">
        <v>2100</v>
      </c>
      <c r="G1213" s="30"/>
      <c r="H1213" s="212">
        <f t="shared" si="77"/>
        <v>2730</v>
      </c>
      <c r="I1213" s="212"/>
      <c r="J1213" s="144"/>
      <c r="P1213" s="203"/>
    </row>
    <row r="1214" spans="1:16" ht="22.5">
      <c r="A1214" s="15">
        <v>330802014</v>
      </c>
      <c r="B1214" s="15" t="s">
        <v>991</v>
      </c>
      <c r="C1214" s="15" t="s">
        <v>992</v>
      </c>
      <c r="D1214" s="15"/>
      <c r="E1214" s="16" t="s">
        <v>1456</v>
      </c>
      <c r="F1214" s="30">
        <v>1800</v>
      </c>
      <c r="G1214" s="30">
        <v>1600</v>
      </c>
      <c r="H1214" s="212">
        <f t="shared" si="77"/>
        <v>2340</v>
      </c>
      <c r="I1214" s="212">
        <f t="shared" si="78"/>
        <v>2080</v>
      </c>
      <c r="J1214" s="144"/>
    </row>
    <row r="1215" spans="1:16" s="40" customFormat="1">
      <c r="A1215" s="15">
        <v>330802015</v>
      </c>
      <c r="B1215" s="15" t="s">
        <v>993</v>
      </c>
      <c r="C1215" s="15"/>
      <c r="D1215" s="15"/>
      <c r="E1215" s="16" t="s">
        <v>1456</v>
      </c>
      <c r="F1215" s="30">
        <v>2100</v>
      </c>
      <c r="G1215" s="30"/>
      <c r="H1215" s="212">
        <f t="shared" si="77"/>
        <v>2730</v>
      </c>
      <c r="I1215" s="212"/>
      <c r="J1215" s="144"/>
      <c r="P1215" s="203"/>
    </row>
    <row r="1216" spans="1:16" s="40" customFormat="1" ht="22.5">
      <c r="A1216" s="15">
        <v>330802016</v>
      </c>
      <c r="B1216" s="15" t="s">
        <v>994</v>
      </c>
      <c r="C1216" s="15" t="s">
        <v>995</v>
      </c>
      <c r="D1216" s="15"/>
      <c r="E1216" s="16" t="s">
        <v>1456</v>
      </c>
      <c r="F1216" s="30">
        <v>2500</v>
      </c>
      <c r="G1216" s="30"/>
      <c r="H1216" s="212">
        <f t="shared" si="77"/>
        <v>3250</v>
      </c>
      <c r="I1216" s="212"/>
      <c r="J1216" s="144"/>
      <c r="P1216" s="203"/>
    </row>
    <row r="1217" spans="1:16" s="40" customFormat="1" ht="33.75">
      <c r="A1217" s="15">
        <v>330802017</v>
      </c>
      <c r="B1217" s="15" t="s">
        <v>996</v>
      </c>
      <c r="C1217" s="15" t="s">
        <v>997</v>
      </c>
      <c r="D1217" s="15" t="s">
        <v>998</v>
      </c>
      <c r="E1217" s="16" t="s">
        <v>1456</v>
      </c>
      <c r="F1217" s="30">
        <v>3300</v>
      </c>
      <c r="G1217" s="30"/>
      <c r="H1217" s="212">
        <f t="shared" si="77"/>
        <v>4290</v>
      </c>
      <c r="I1217" s="212"/>
      <c r="J1217" s="144"/>
      <c r="P1217" s="203"/>
    </row>
    <row r="1218" spans="1:16" s="40" customFormat="1" ht="33.75">
      <c r="A1218" s="15">
        <v>330802018</v>
      </c>
      <c r="B1218" s="15" t="s">
        <v>999</v>
      </c>
      <c r="C1218" s="15" t="s">
        <v>1000</v>
      </c>
      <c r="D1218" s="15" t="s">
        <v>1001</v>
      </c>
      <c r="E1218" s="16" t="s">
        <v>1456</v>
      </c>
      <c r="F1218" s="30">
        <v>3800</v>
      </c>
      <c r="G1218" s="30"/>
      <c r="H1218" s="212">
        <f t="shared" si="77"/>
        <v>4940</v>
      </c>
      <c r="I1218" s="212"/>
      <c r="J1218" s="144"/>
      <c r="P1218" s="203"/>
    </row>
    <row r="1219" spans="1:16" s="40" customFormat="1" ht="45">
      <c r="A1219" s="15">
        <v>330802019</v>
      </c>
      <c r="B1219" s="15" t="s">
        <v>1002</v>
      </c>
      <c r="C1219" s="15" t="s">
        <v>1003</v>
      </c>
      <c r="D1219" s="15" t="s">
        <v>1001</v>
      </c>
      <c r="E1219" s="16" t="s">
        <v>1456</v>
      </c>
      <c r="F1219" s="30">
        <v>3500</v>
      </c>
      <c r="G1219" s="30"/>
      <c r="H1219" s="212">
        <f t="shared" si="77"/>
        <v>4550</v>
      </c>
      <c r="I1219" s="212"/>
      <c r="J1219" s="144"/>
      <c r="P1219" s="203"/>
    </row>
    <row r="1220" spans="1:16" s="40" customFormat="1" ht="22.5">
      <c r="A1220" s="15">
        <v>330802020</v>
      </c>
      <c r="B1220" s="15" t="s">
        <v>1004</v>
      </c>
      <c r="C1220" s="15"/>
      <c r="D1220" s="15"/>
      <c r="E1220" s="16" t="s">
        <v>1456</v>
      </c>
      <c r="F1220" s="30">
        <v>2500</v>
      </c>
      <c r="G1220" s="30"/>
      <c r="H1220" s="212">
        <f t="shared" si="77"/>
        <v>3250</v>
      </c>
      <c r="I1220" s="212"/>
      <c r="J1220" s="144"/>
      <c r="P1220" s="203"/>
    </row>
    <row r="1221" spans="1:16" s="40" customFormat="1" ht="22.5">
      <c r="A1221" s="15">
        <v>330802021</v>
      </c>
      <c r="B1221" s="15" t="s">
        <v>1005</v>
      </c>
      <c r="C1221" s="15" t="s">
        <v>1006</v>
      </c>
      <c r="D1221" s="15"/>
      <c r="E1221" s="16" t="s">
        <v>1456</v>
      </c>
      <c r="F1221" s="30">
        <v>2900</v>
      </c>
      <c r="G1221" s="30"/>
      <c r="H1221" s="212">
        <f t="shared" si="77"/>
        <v>3770</v>
      </c>
      <c r="I1221" s="212"/>
      <c r="J1221" s="144"/>
      <c r="P1221" s="203"/>
    </row>
    <row r="1222" spans="1:16" s="40" customFormat="1" ht="22.5">
      <c r="A1222" s="15">
        <v>330802022</v>
      </c>
      <c r="B1222" s="15" t="s">
        <v>1007</v>
      </c>
      <c r="C1222" s="15"/>
      <c r="D1222" s="15"/>
      <c r="E1222" s="16" t="s">
        <v>1456</v>
      </c>
      <c r="F1222" s="30">
        <v>2400</v>
      </c>
      <c r="G1222" s="30"/>
      <c r="H1222" s="212">
        <f t="shared" si="77"/>
        <v>3120</v>
      </c>
      <c r="I1222" s="212"/>
      <c r="J1222" s="144"/>
      <c r="P1222" s="203"/>
    </row>
    <row r="1223" spans="1:16" s="40" customFormat="1" ht="56.25">
      <c r="A1223" s="15">
        <v>330802023</v>
      </c>
      <c r="B1223" s="15" t="s">
        <v>1008</v>
      </c>
      <c r="C1223" s="15" t="s">
        <v>1009</v>
      </c>
      <c r="D1223" s="15" t="s">
        <v>542</v>
      </c>
      <c r="E1223" s="16" t="s">
        <v>1456</v>
      </c>
      <c r="F1223" s="30">
        <v>2800</v>
      </c>
      <c r="G1223" s="30"/>
      <c r="H1223" s="212">
        <f t="shared" si="77"/>
        <v>3640</v>
      </c>
      <c r="I1223" s="212"/>
      <c r="J1223" s="144"/>
      <c r="P1223" s="203"/>
    </row>
    <row r="1224" spans="1:16" s="40" customFormat="1" ht="45">
      <c r="A1224" s="15">
        <v>330802024</v>
      </c>
      <c r="B1224" s="15" t="s">
        <v>1010</v>
      </c>
      <c r="C1224" s="15" t="s">
        <v>1011</v>
      </c>
      <c r="D1224" s="15"/>
      <c r="E1224" s="16" t="s">
        <v>1456</v>
      </c>
      <c r="F1224" s="30">
        <v>3100</v>
      </c>
      <c r="G1224" s="30"/>
      <c r="H1224" s="212">
        <f t="shared" si="77"/>
        <v>4030</v>
      </c>
      <c r="I1224" s="212"/>
      <c r="J1224" s="144"/>
      <c r="P1224" s="203"/>
    </row>
    <row r="1225" spans="1:16" s="40" customFormat="1" ht="45">
      <c r="A1225" s="15">
        <v>330802025</v>
      </c>
      <c r="B1225" s="15" t="s">
        <v>1012</v>
      </c>
      <c r="C1225" s="15" t="s">
        <v>1013</v>
      </c>
      <c r="D1225" s="15" t="s">
        <v>1014</v>
      </c>
      <c r="E1225" s="16" t="s">
        <v>1456</v>
      </c>
      <c r="F1225" s="30">
        <v>4500</v>
      </c>
      <c r="G1225" s="30">
        <v>4000</v>
      </c>
      <c r="H1225" s="212">
        <f t="shared" si="77"/>
        <v>5850</v>
      </c>
      <c r="I1225" s="212">
        <f t="shared" si="78"/>
        <v>5200</v>
      </c>
      <c r="J1225" s="144"/>
      <c r="P1225" s="203"/>
    </row>
    <row r="1226" spans="1:16" s="40" customFormat="1" ht="22.5">
      <c r="A1226" s="15">
        <v>330802026</v>
      </c>
      <c r="B1226" s="15" t="s">
        <v>1015</v>
      </c>
      <c r="C1226" s="15" t="s">
        <v>1016</v>
      </c>
      <c r="D1226" s="15" t="s">
        <v>542</v>
      </c>
      <c r="E1226" s="16" t="s">
        <v>1456</v>
      </c>
      <c r="F1226" s="30">
        <v>3500</v>
      </c>
      <c r="G1226" s="30"/>
      <c r="H1226" s="212">
        <f t="shared" si="77"/>
        <v>4550</v>
      </c>
      <c r="I1226" s="212"/>
      <c r="J1226" s="144"/>
      <c r="P1226" s="203"/>
    </row>
    <row r="1227" spans="1:16" s="40" customFormat="1" ht="22.5">
      <c r="A1227" s="15">
        <v>330802027</v>
      </c>
      <c r="B1227" s="15" t="s">
        <v>1017</v>
      </c>
      <c r="C1227" s="15" t="s">
        <v>1018</v>
      </c>
      <c r="D1227" s="15" t="s">
        <v>1019</v>
      </c>
      <c r="E1227" s="16" t="s">
        <v>1456</v>
      </c>
      <c r="F1227" s="30">
        <v>2900</v>
      </c>
      <c r="G1227" s="30"/>
      <c r="H1227" s="212">
        <f t="shared" si="77"/>
        <v>3770</v>
      </c>
      <c r="I1227" s="212"/>
      <c r="J1227" s="144"/>
      <c r="P1227" s="203"/>
    </row>
    <row r="1228" spans="1:16" s="40" customFormat="1" ht="22.5">
      <c r="A1228" s="15">
        <v>330802028</v>
      </c>
      <c r="B1228" s="15" t="s">
        <v>1020</v>
      </c>
      <c r="C1228" s="15" t="s">
        <v>1021</v>
      </c>
      <c r="D1228" s="15"/>
      <c r="E1228" s="16" t="s">
        <v>1456</v>
      </c>
      <c r="F1228" s="30">
        <v>3000</v>
      </c>
      <c r="G1228" s="30">
        <v>2700</v>
      </c>
      <c r="H1228" s="212">
        <f t="shared" si="77"/>
        <v>3900</v>
      </c>
      <c r="I1228" s="212">
        <f t="shared" si="78"/>
        <v>3510</v>
      </c>
      <c r="J1228" s="144"/>
      <c r="P1228" s="203"/>
    </row>
    <row r="1229" spans="1:16" s="40" customFormat="1" ht="22.5">
      <c r="A1229" s="15">
        <v>330802030</v>
      </c>
      <c r="B1229" s="15" t="s">
        <v>1022</v>
      </c>
      <c r="C1229" s="15" t="s">
        <v>1023</v>
      </c>
      <c r="D1229" s="15" t="s">
        <v>1024</v>
      </c>
      <c r="E1229" s="16" t="s">
        <v>1456</v>
      </c>
      <c r="F1229" s="30">
        <v>4000</v>
      </c>
      <c r="G1229" s="30">
        <v>3600</v>
      </c>
      <c r="H1229" s="212">
        <f t="shared" si="77"/>
        <v>5200</v>
      </c>
      <c r="I1229" s="212">
        <f t="shared" si="78"/>
        <v>4680</v>
      </c>
      <c r="J1229" s="144"/>
      <c r="P1229" s="203"/>
    </row>
    <row r="1230" spans="1:16" s="40" customFormat="1" ht="45">
      <c r="A1230" s="15">
        <v>330802031</v>
      </c>
      <c r="B1230" s="15" t="s">
        <v>1025</v>
      </c>
      <c r="C1230" s="15" t="s">
        <v>1026</v>
      </c>
      <c r="D1230" s="15" t="s">
        <v>542</v>
      </c>
      <c r="E1230" s="16" t="s">
        <v>1456</v>
      </c>
      <c r="F1230" s="30">
        <v>3500</v>
      </c>
      <c r="G1230" s="30"/>
      <c r="H1230" s="212">
        <f t="shared" si="77"/>
        <v>4550</v>
      </c>
      <c r="I1230" s="212"/>
      <c r="J1230" s="144"/>
      <c r="P1230" s="203"/>
    </row>
    <row r="1231" spans="1:16" s="40" customFormat="1" ht="45">
      <c r="A1231" s="15">
        <v>330802032</v>
      </c>
      <c r="B1231" s="15" t="s">
        <v>1027</v>
      </c>
      <c r="C1231" s="15" t="s">
        <v>1028</v>
      </c>
      <c r="D1231" s="15"/>
      <c r="E1231" s="16" t="s">
        <v>1456</v>
      </c>
      <c r="F1231" s="30">
        <v>2400</v>
      </c>
      <c r="G1231" s="30"/>
      <c r="H1231" s="212">
        <f t="shared" si="77"/>
        <v>3120</v>
      </c>
      <c r="I1231" s="212"/>
      <c r="J1231" s="144"/>
      <c r="P1231" s="203"/>
    </row>
    <row r="1232" spans="1:16" s="40" customFormat="1" ht="33.75">
      <c r="A1232" s="15">
        <v>330802033</v>
      </c>
      <c r="B1232" s="15" t="s">
        <v>1029</v>
      </c>
      <c r="C1232" s="15" t="s">
        <v>1030</v>
      </c>
      <c r="D1232" s="15"/>
      <c r="E1232" s="16" t="s">
        <v>1456</v>
      </c>
      <c r="F1232" s="30">
        <v>4000</v>
      </c>
      <c r="G1232" s="30"/>
      <c r="H1232" s="212">
        <f t="shared" si="77"/>
        <v>5200</v>
      </c>
      <c r="I1232" s="212"/>
      <c r="J1232" s="144"/>
      <c r="P1232" s="203"/>
    </row>
    <row r="1233" spans="1:16" s="40" customFormat="1" ht="22.5">
      <c r="A1233" s="15">
        <v>330802034</v>
      </c>
      <c r="B1233" s="15" t="s">
        <v>1031</v>
      </c>
      <c r="C1233" s="15" t="s">
        <v>1032</v>
      </c>
      <c r="D1233" s="15" t="s">
        <v>542</v>
      </c>
      <c r="E1233" s="16" t="s">
        <v>1456</v>
      </c>
      <c r="F1233" s="30">
        <v>4000</v>
      </c>
      <c r="G1233" s="30"/>
      <c r="H1233" s="212">
        <f t="shared" si="77"/>
        <v>5200</v>
      </c>
      <c r="I1233" s="212"/>
      <c r="J1233" s="146"/>
      <c r="P1233" s="203"/>
    </row>
    <row r="1234" spans="1:16" s="40" customFormat="1" ht="22.5">
      <c r="A1234" s="15">
        <v>330802035</v>
      </c>
      <c r="B1234" s="15" t="s">
        <v>1033</v>
      </c>
      <c r="C1234" s="15" t="s">
        <v>1034</v>
      </c>
      <c r="D1234" s="15" t="s">
        <v>542</v>
      </c>
      <c r="E1234" s="16" t="s">
        <v>1456</v>
      </c>
      <c r="F1234" s="30">
        <v>4000</v>
      </c>
      <c r="G1234" s="30"/>
      <c r="H1234" s="212">
        <f t="shared" ref="H1234:H1290" si="79">ROUND(F1234*1.3,0)</f>
        <v>5200</v>
      </c>
      <c r="I1234" s="212"/>
      <c r="J1234" s="144"/>
      <c r="P1234" s="203"/>
    </row>
    <row r="1235" spans="1:16" s="40" customFormat="1" ht="22.5">
      <c r="A1235" s="15">
        <v>330802036</v>
      </c>
      <c r="B1235" s="15" t="s">
        <v>1035</v>
      </c>
      <c r="C1235" s="15" t="s">
        <v>1036</v>
      </c>
      <c r="D1235" s="15"/>
      <c r="E1235" s="16" t="s">
        <v>1456</v>
      </c>
      <c r="F1235" s="30">
        <v>4000</v>
      </c>
      <c r="G1235" s="30"/>
      <c r="H1235" s="212">
        <f t="shared" si="79"/>
        <v>5200</v>
      </c>
      <c r="I1235" s="212"/>
      <c r="J1235" s="144"/>
      <c r="P1235" s="203"/>
    </row>
    <row r="1236" spans="1:16" s="40" customFormat="1">
      <c r="A1236" s="15">
        <v>330802037</v>
      </c>
      <c r="B1236" s="15" t="s">
        <v>1037</v>
      </c>
      <c r="C1236" s="15" t="s">
        <v>1038</v>
      </c>
      <c r="D1236" s="15" t="s">
        <v>4219</v>
      </c>
      <c r="E1236" s="16" t="s">
        <v>1456</v>
      </c>
      <c r="F1236" s="30">
        <v>4000</v>
      </c>
      <c r="G1236" s="30"/>
      <c r="H1236" s="212">
        <f t="shared" si="79"/>
        <v>5200</v>
      </c>
      <c r="I1236" s="212"/>
      <c r="J1236" s="144"/>
      <c r="P1236" s="203"/>
    </row>
    <row r="1237" spans="1:16" s="40" customFormat="1" ht="33.75">
      <c r="A1237" s="15">
        <v>330802038</v>
      </c>
      <c r="B1237" s="15" t="s">
        <v>1039</v>
      </c>
      <c r="C1237" s="15" t="s">
        <v>1040</v>
      </c>
      <c r="D1237" s="15" t="s">
        <v>1041</v>
      </c>
      <c r="E1237" s="16" t="s">
        <v>1456</v>
      </c>
      <c r="F1237" s="30">
        <v>4000</v>
      </c>
      <c r="G1237" s="30"/>
      <c r="H1237" s="212">
        <f t="shared" si="79"/>
        <v>5200</v>
      </c>
      <c r="I1237" s="212"/>
      <c r="J1237" s="144"/>
      <c r="P1237" s="203"/>
    </row>
    <row r="1238" spans="1:16" s="40" customFormat="1" ht="33.75">
      <c r="A1238" s="15">
        <v>330802039</v>
      </c>
      <c r="B1238" s="15" t="s">
        <v>1042</v>
      </c>
      <c r="C1238" s="15" t="s">
        <v>1043</v>
      </c>
      <c r="D1238" s="15" t="s">
        <v>1001</v>
      </c>
      <c r="E1238" s="16" t="s">
        <v>1456</v>
      </c>
      <c r="F1238" s="30">
        <v>3600</v>
      </c>
      <c r="G1238" s="30"/>
      <c r="H1238" s="212">
        <f t="shared" si="79"/>
        <v>4680</v>
      </c>
      <c r="I1238" s="212"/>
      <c r="J1238" s="144"/>
      <c r="P1238" s="203"/>
    </row>
    <row r="1239" spans="1:16" s="40" customFormat="1" ht="56.25">
      <c r="A1239" s="15">
        <v>330802040</v>
      </c>
      <c r="B1239" s="15" t="s">
        <v>1044</v>
      </c>
      <c r="C1239" s="15" t="s">
        <v>1045</v>
      </c>
      <c r="D1239" s="15" t="s">
        <v>1046</v>
      </c>
      <c r="E1239" s="16" t="s">
        <v>1456</v>
      </c>
      <c r="F1239" s="30">
        <v>3600</v>
      </c>
      <c r="G1239" s="30"/>
      <c r="H1239" s="212">
        <f t="shared" si="79"/>
        <v>4680</v>
      </c>
      <c r="I1239" s="212"/>
      <c r="J1239" s="144"/>
      <c r="P1239" s="203"/>
    </row>
    <row r="1240" spans="1:16" s="40" customFormat="1" ht="22.5">
      <c r="A1240" s="15">
        <v>330802041</v>
      </c>
      <c r="B1240" s="15" t="s">
        <v>1047</v>
      </c>
      <c r="C1240" s="15"/>
      <c r="D1240" s="15"/>
      <c r="E1240" s="16" t="s">
        <v>1542</v>
      </c>
      <c r="F1240" s="30">
        <v>3600</v>
      </c>
      <c r="G1240" s="30"/>
      <c r="H1240" s="212">
        <f t="shared" si="79"/>
        <v>4680</v>
      </c>
      <c r="I1240" s="212"/>
      <c r="J1240" s="144"/>
      <c r="P1240" s="203"/>
    </row>
    <row r="1241" spans="1:16" s="40" customFormat="1" ht="22.5">
      <c r="A1241" s="15" t="s">
        <v>1048</v>
      </c>
      <c r="B1241" s="15" t="s">
        <v>1049</v>
      </c>
      <c r="C1241" s="15"/>
      <c r="D1241" s="15"/>
      <c r="E1241" s="16" t="s">
        <v>1542</v>
      </c>
      <c r="F1241" s="30">
        <v>3600</v>
      </c>
      <c r="G1241" s="30"/>
      <c r="H1241" s="212">
        <f t="shared" si="79"/>
        <v>4680</v>
      </c>
      <c r="I1241" s="212"/>
      <c r="J1241" s="144"/>
      <c r="P1241" s="203"/>
    </row>
    <row r="1242" spans="1:16" s="40" customFormat="1" ht="22.5">
      <c r="A1242" s="15" t="s">
        <v>1050</v>
      </c>
      <c r="B1242" s="15" t="s">
        <v>1051</v>
      </c>
      <c r="C1242" s="15"/>
      <c r="D1242" s="15"/>
      <c r="E1242" s="16" t="s">
        <v>1542</v>
      </c>
      <c r="F1242" s="30">
        <v>3600</v>
      </c>
      <c r="G1242" s="30"/>
      <c r="H1242" s="212">
        <f t="shared" si="79"/>
        <v>4680</v>
      </c>
      <c r="I1242" s="212"/>
      <c r="J1242" s="144"/>
      <c r="P1242" s="203"/>
    </row>
    <row r="1243" spans="1:16" s="40" customFormat="1" ht="22.5">
      <c r="A1243" s="15" t="s">
        <v>1052</v>
      </c>
      <c r="B1243" s="15" t="s">
        <v>1053</v>
      </c>
      <c r="C1243" s="15"/>
      <c r="D1243" s="15"/>
      <c r="E1243" s="16" t="s">
        <v>1542</v>
      </c>
      <c r="F1243" s="30">
        <v>3600</v>
      </c>
      <c r="G1243" s="30"/>
      <c r="H1243" s="212">
        <f t="shared" si="79"/>
        <v>4680</v>
      </c>
      <c r="I1243" s="212"/>
      <c r="J1243" s="144"/>
      <c r="P1243" s="203"/>
    </row>
    <row r="1244" spans="1:16" s="40" customFormat="1">
      <c r="A1244" s="15">
        <v>330802042</v>
      </c>
      <c r="B1244" s="15" t="s">
        <v>1054</v>
      </c>
      <c r="C1244" s="15"/>
      <c r="D1244" s="15"/>
      <c r="E1244" s="16" t="s">
        <v>1456</v>
      </c>
      <c r="F1244" s="30">
        <v>3600</v>
      </c>
      <c r="G1244" s="30"/>
      <c r="H1244" s="212">
        <f t="shared" si="79"/>
        <v>4680</v>
      </c>
      <c r="I1244" s="212"/>
      <c r="J1244" s="144"/>
      <c r="P1244" s="203"/>
    </row>
    <row r="1245" spans="1:16" s="40" customFormat="1" ht="56.25">
      <c r="A1245" s="15">
        <v>330802043</v>
      </c>
      <c r="B1245" s="15" t="s">
        <v>1055</v>
      </c>
      <c r="C1245" s="15" t="s">
        <v>1056</v>
      </c>
      <c r="D1245" s="15" t="s">
        <v>1024</v>
      </c>
      <c r="E1245" s="16" t="s">
        <v>1456</v>
      </c>
      <c r="F1245" s="30">
        <v>3600</v>
      </c>
      <c r="G1245" s="30"/>
      <c r="H1245" s="212">
        <f t="shared" si="79"/>
        <v>4680</v>
      </c>
      <c r="I1245" s="212"/>
      <c r="J1245" s="144"/>
      <c r="P1245" s="203"/>
    </row>
    <row r="1246" spans="1:16" s="40" customFormat="1" ht="45">
      <c r="A1246" s="15">
        <v>330802044</v>
      </c>
      <c r="B1246" s="15" t="s">
        <v>1057</v>
      </c>
      <c r="C1246" s="15" t="s">
        <v>1058</v>
      </c>
      <c r="D1246" s="15" t="s">
        <v>1024</v>
      </c>
      <c r="E1246" s="16" t="s">
        <v>1456</v>
      </c>
      <c r="F1246" s="30">
        <v>4000</v>
      </c>
      <c r="G1246" s="30"/>
      <c r="H1246" s="212">
        <f t="shared" si="79"/>
        <v>5200</v>
      </c>
      <c r="I1246" s="212"/>
      <c r="J1246" s="144"/>
      <c r="P1246" s="203"/>
    </row>
    <row r="1247" spans="1:16" ht="56.25">
      <c r="A1247" s="15">
        <v>330802045</v>
      </c>
      <c r="B1247" s="15" t="s">
        <v>1059</v>
      </c>
      <c r="C1247" s="15" t="s">
        <v>1060</v>
      </c>
      <c r="D1247" s="15" t="s">
        <v>542</v>
      </c>
      <c r="E1247" s="16" t="s">
        <v>1456</v>
      </c>
      <c r="F1247" s="30">
        <v>3000</v>
      </c>
      <c r="G1247" s="30">
        <v>2700</v>
      </c>
      <c r="H1247" s="212">
        <f t="shared" si="79"/>
        <v>3900</v>
      </c>
      <c r="I1247" s="212">
        <f t="shared" ref="I1247:I1290" si="80">ROUND(G1247*1.3,0)</f>
        <v>3510</v>
      </c>
      <c r="J1247" s="144"/>
    </row>
    <row r="1248" spans="1:16">
      <c r="A1248" s="13">
        <v>330803</v>
      </c>
      <c r="B1248" s="13" t="s">
        <v>1061</v>
      </c>
      <c r="C1248" s="15"/>
      <c r="D1248" s="15"/>
      <c r="E1248" s="16"/>
      <c r="F1248" s="30"/>
      <c r="G1248" s="30"/>
      <c r="H1248" s="212"/>
      <c r="I1248" s="212"/>
      <c r="J1248" s="144"/>
    </row>
    <row r="1249" spans="1:16" s="40" customFormat="1">
      <c r="A1249" s="15">
        <v>330803001</v>
      </c>
      <c r="B1249" s="15" t="s">
        <v>1062</v>
      </c>
      <c r="C1249" s="15"/>
      <c r="D1249" s="15"/>
      <c r="E1249" s="16" t="s">
        <v>1456</v>
      </c>
      <c r="F1249" s="30">
        <v>1100</v>
      </c>
      <c r="G1249" s="30">
        <v>1000</v>
      </c>
      <c r="H1249" s="212">
        <f t="shared" si="79"/>
        <v>1430</v>
      </c>
      <c r="I1249" s="212">
        <f t="shared" si="80"/>
        <v>1300</v>
      </c>
      <c r="J1249" s="144"/>
      <c r="P1249" s="203"/>
    </row>
    <row r="1250" spans="1:16" ht="22.5">
      <c r="A1250" s="15">
        <v>330803002</v>
      </c>
      <c r="B1250" s="15" t="s">
        <v>1063</v>
      </c>
      <c r="C1250" s="15" t="s">
        <v>1064</v>
      </c>
      <c r="D1250" s="15"/>
      <c r="E1250" s="16" t="s">
        <v>1456</v>
      </c>
      <c r="F1250" s="30">
        <v>2200</v>
      </c>
      <c r="G1250" s="30">
        <v>2000</v>
      </c>
      <c r="H1250" s="212">
        <f t="shared" si="79"/>
        <v>2860</v>
      </c>
      <c r="I1250" s="212">
        <f t="shared" si="80"/>
        <v>2600</v>
      </c>
      <c r="J1250" s="144"/>
    </row>
    <row r="1251" spans="1:16" s="40" customFormat="1">
      <c r="A1251" s="15">
        <v>330803003</v>
      </c>
      <c r="B1251" s="15" t="s">
        <v>1065</v>
      </c>
      <c r="C1251" s="15"/>
      <c r="D1251" s="15"/>
      <c r="E1251" s="16" t="s">
        <v>1456</v>
      </c>
      <c r="F1251" s="30">
        <v>1600</v>
      </c>
      <c r="G1251" s="30">
        <v>1450</v>
      </c>
      <c r="H1251" s="212">
        <f t="shared" si="79"/>
        <v>2080</v>
      </c>
      <c r="I1251" s="212">
        <f t="shared" si="80"/>
        <v>1885</v>
      </c>
      <c r="J1251" s="144"/>
      <c r="P1251" s="203"/>
    </row>
    <row r="1252" spans="1:16">
      <c r="A1252" s="15">
        <v>330803004</v>
      </c>
      <c r="B1252" s="15" t="s">
        <v>1066</v>
      </c>
      <c r="C1252" s="15"/>
      <c r="D1252" s="15"/>
      <c r="E1252" s="16" t="s">
        <v>1456</v>
      </c>
      <c r="F1252" s="30">
        <v>2200</v>
      </c>
      <c r="G1252" s="30">
        <v>2000</v>
      </c>
      <c r="H1252" s="212">
        <f t="shared" si="79"/>
        <v>2860</v>
      </c>
      <c r="I1252" s="212">
        <f t="shared" si="80"/>
        <v>2600</v>
      </c>
      <c r="J1252" s="144"/>
    </row>
    <row r="1253" spans="1:16">
      <c r="A1253" s="15">
        <v>330803005</v>
      </c>
      <c r="B1253" s="15" t="s">
        <v>1067</v>
      </c>
      <c r="C1253" s="15"/>
      <c r="D1253" s="15"/>
      <c r="E1253" s="16" t="s">
        <v>1456</v>
      </c>
      <c r="F1253" s="30">
        <v>1500</v>
      </c>
      <c r="G1253" s="30">
        <v>1350</v>
      </c>
      <c r="H1253" s="212">
        <f t="shared" si="79"/>
        <v>1950</v>
      </c>
      <c r="I1253" s="212">
        <f t="shared" si="80"/>
        <v>1755</v>
      </c>
      <c r="J1253" s="144"/>
    </row>
    <row r="1254" spans="1:16" s="40" customFormat="1" ht="33.75">
      <c r="A1254" s="15">
        <v>330803006</v>
      </c>
      <c r="B1254" s="15" t="s">
        <v>1068</v>
      </c>
      <c r="C1254" s="15" t="s">
        <v>1069</v>
      </c>
      <c r="D1254" s="15"/>
      <c r="E1254" s="16" t="s">
        <v>1456</v>
      </c>
      <c r="F1254" s="30">
        <v>1200</v>
      </c>
      <c r="G1254" s="30"/>
      <c r="H1254" s="212">
        <f t="shared" si="79"/>
        <v>1560</v>
      </c>
      <c r="I1254" s="212"/>
      <c r="J1254" s="144"/>
      <c r="P1254" s="203"/>
    </row>
    <row r="1255" spans="1:16" s="40" customFormat="1">
      <c r="A1255" s="15">
        <v>330803007</v>
      </c>
      <c r="B1255" s="15" t="s">
        <v>1070</v>
      </c>
      <c r="C1255" s="15" t="s">
        <v>1071</v>
      </c>
      <c r="D1255" s="15"/>
      <c r="E1255" s="16" t="s">
        <v>1456</v>
      </c>
      <c r="F1255" s="30">
        <v>1800</v>
      </c>
      <c r="G1255" s="30">
        <v>1600</v>
      </c>
      <c r="H1255" s="212">
        <f t="shared" si="79"/>
        <v>2340</v>
      </c>
      <c r="I1255" s="212">
        <f t="shared" si="80"/>
        <v>2080</v>
      </c>
      <c r="J1255" s="144"/>
      <c r="P1255" s="203"/>
    </row>
    <row r="1256" spans="1:16" ht="22.5">
      <c r="A1256" s="15">
        <v>330803008</v>
      </c>
      <c r="B1256" s="15" t="s">
        <v>1072</v>
      </c>
      <c r="C1256" s="15" t="s">
        <v>1073</v>
      </c>
      <c r="D1256" s="15"/>
      <c r="E1256" s="16" t="s">
        <v>1456</v>
      </c>
      <c r="F1256" s="30">
        <v>1800</v>
      </c>
      <c r="G1256" s="30">
        <v>1650</v>
      </c>
      <c r="H1256" s="212">
        <f t="shared" si="79"/>
        <v>2340</v>
      </c>
      <c r="I1256" s="212">
        <f t="shared" si="80"/>
        <v>2145</v>
      </c>
      <c r="J1256" s="144"/>
    </row>
    <row r="1257" spans="1:16" ht="22.5">
      <c r="A1257" s="15">
        <v>330803009</v>
      </c>
      <c r="B1257" s="15" t="s">
        <v>1074</v>
      </c>
      <c r="C1257" s="15" t="s">
        <v>1075</v>
      </c>
      <c r="D1257" s="15"/>
      <c r="E1257" s="16" t="s">
        <v>1456</v>
      </c>
      <c r="F1257" s="30">
        <v>2600</v>
      </c>
      <c r="G1257" s="30">
        <v>2400</v>
      </c>
      <c r="H1257" s="212">
        <f t="shared" si="79"/>
        <v>3380</v>
      </c>
      <c r="I1257" s="212">
        <f t="shared" si="80"/>
        <v>3120</v>
      </c>
      <c r="J1257" s="144" t="s">
        <v>3416</v>
      </c>
    </row>
    <row r="1258" spans="1:16" s="40" customFormat="1">
      <c r="A1258" s="15">
        <v>330803010</v>
      </c>
      <c r="B1258" s="15" t="s">
        <v>1076</v>
      </c>
      <c r="C1258" s="15"/>
      <c r="D1258" s="15"/>
      <c r="E1258" s="16" t="s">
        <v>1456</v>
      </c>
      <c r="F1258" s="30">
        <v>3200</v>
      </c>
      <c r="G1258" s="30">
        <v>2900</v>
      </c>
      <c r="H1258" s="212">
        <f t="shared" si="79"/>
        <v>4160</v>
      </c>
      <c r="I1258" s="212">
        <f t="shared" si="80"/>
        <v>3770</v>
      </c>
      <c r="J1258" s="150"/>
      <c r="P1258" s="203"/>
    </row>
    <row r="1259" spans="1:16" s="40" customFormat="1" ht="22.5">
      <c r="A1259" s="15">
        <v>330803011</v>
      </c>
      <c r="B1259" s="15" t="s">
        <v>1077</v>
      </c>
      <c r="C1259" s="15" t="s">
        <v>1078</v>
      </c>
      <c r="D1259" s="15" t="s">
        <v>1079</v>
      </c>
      <c r="E1259" s="16" t="s">
        <v>1456</v>
      </c>
      <c r="F1259" s="30">
        <v>3200</v>
      </c>
      <c r="G1259" s="30"/>
      <c r="H1259" s="212">
        <f t="shared" si="79"/>
        <v>4160</v>
      </c>
      <c r="I1259" s="212"/>
      <c r="J1259" s="150"/>
      <c r="P1259" s="203"/>
    </row>
    <row r="1260" spans="1:16" s="40" customFormat="1">
      <c r="A1260" s="15" t="s">
        <v>1080</v>
      </c>
      <c r="B1260" s="15" t="s">
        <v>1081</v>
      </c>
      <c r="C1260" s="15"/>
      <c r="D1260" s="15"/>
      <c r="E1260" s="16" t="s">
        <v>1456</v>
      </c>
      <c r="F1260" s="30">
        <v>3400</v>
      </c>
      <c r="G1260" s="30">
        <v>3000</v>
      </c>
      <c r="H1260" s="212">
        <f t="shared" si="79"/>
        <v>4420</v>
      </c>
      <c r="I1260" s="212">
        <f t="shared" si="80"/>
        <v>3900</v>
      </c>
      <c r="J1260" s="150"/>
      <c r="P1260" s="203"/>
    </row>
    <row r="1261" spans="1:16" s="40" customFormat="1">
      <c r="A1261" s="15">
        <v>330803012</v>
      </c>
      <c r="B1261" s="15" t="s">
        <v>1082</v>
      </c>
      <c r="C1261" s="15"/>
      <c r="D1261" s="15"/>
      <c r="E1261" s="16" t="s">
        <v>1456</v>
      </c>
      <c r="F1261" s="30">
        <v>2200</v>
      </c>
      <c r="G1261" s="30">
        <v>2000</v>
      </c>
      <c r="H1261" s="212">
        <f t="shared" si="79"/>
        <v>2860</v>
      </c>
      <c r="I1261" s="212">
        <f t="shared" si="80"/>
        <v>2600</v>
      </c>
      <c r="J1261" s="150"/>
      <c r="P1261" s="203"/>
    </row>
    <row r="1262" spans="1:16" s="40" customFormat="1">
      <c r="A1262" s="15">
        <v>330803013</v>
      </c>
      <c r="B1262" s="15" t="s">
        <v>1083</v>
      </c>
      <c r="C1262" s="15"/>
      <c r="D1262" s="15"/>
      <c r="E1262" s="16" t="s">
        <v>1456</v>
      </c>
      <c r="F1262" s="30">
        <v>2100</v>
      </c>
      <c r="G1262" s="30"/>
      <c r="H1262" s="212">
        <f t="shared" si="79"/>
        <v>2730</v>
      </c>
      <c r="I1262" s="212"/>
      <c r="J1262" s="150"/>
      <c r="P1262" s="203"/>
    </row>
    <row r="1263" spans="1:16" s="40" customFormat="1" ht="22.5">
      <c r="A1263" s="15">
        <v>330803014</v>
      </c>
      <c r="B1263" s="15" t="s">
        <v>1084</v>
      </c>
      <c r="C1263" s="15"/>
      <c r="D1263" s="15"/>
      <c r="E1263" s="16" t="s">
        <v>1456</v>
      </c>
      <c r="F1263" s="30">
        <v>3200</v>
      </c>
      <c r="G1263" s="30"/>
      <c r="H1263" s="212">
        <f t="shared" si="79"/>
        <v>4160</v>
      </c>
      <c r="I1263" s="212"/>
      <c r="J1263" s="150"/>
      <c r="P1263" s="203"/>
    </row>
    <row r="1264" spans="1:16" s="40" customFormat="1">
      <c r="A1264" s="15" t="s">
        <v>1085</v>
      </c>
      <c r="B1264" s="15" t="s">
        <v>1086</v>
      </c>
      <c r="C1264" s="15"/>
      <c r="D1264" s="15"/>
      <c r="E1264" s="16" t="s">
        <v>1456</v>
      </c>
      <c r="F1264" s="30">
        <v>3200</v>
      </c>
      <c r="G1264" s="30"/>
      <c r="H1264" s="212">
        <f t="shared" si="79"/>
        <v>4160</v>
      </c>
      <c r="I1264" s="212"/>
      <c r="J1264" s="150"/>
      <c r="P1264" s="203"/>
    </row>
    <row r="1265" spans="1:16" s="40" customFormat="1">
      <c r="A1265" s="15">
        <v>330803015</v>
      </c>
      <c r="B1265" s="15" t="s">
        <v>1087</v>
      </c>
      <c r="C1265" s="15" t="s">
        <v>1088</v>
      </c>
      <c r="D1265" s="15"/>
      <c r="E1265" s="16" t="s">
        <v>1456</v>
      </c>
      <c r="F1265" s="30">
        <v>2500</v>
      </c>
      <c r="G1265" s="30"/>
      <c r="H1265" s="212">
        <f t="shared" si="79"/>
        <v>3250</v>
      </c>
      <c r="I1265" s="212"/>
      <c r="J1265" s="144" t="s">
        <v>3417</v>
      </c>
      <c r="P1265" s="203"/>
    </row>
    <row r="1266" spans="1:16" s="32" customFormat="1" ht="45">
      <c r="A1266" s="19">
        <v>330803016</v>
      </c>
      <c r="B1266" s="19" t="s">
        <v>1089</v>
      </c>
      <c r="C1266" s="25" t="s">
        <v>1090</v>
      </c>
      <c r="D1266" s="19"/>
      <c r="E1266" s="18" t="s">
        <v>1456</v>
      </c>
      <c r="F1266" s="31">
        <v>3200</v>
      </c>
      <c r="G1266" s="31"/>
      <c r="H1266" s="212">
        <f t="shared" si="79"/>
        <v>4160</v>
      </c>
      <c r="I1266" s="212"/>
      <c r="J1266" s="144" t="s">
        <v>3417</v>
      </c>
      <c r="P1266" s="204"/>
    </row>
    <row r="1267" spans="1:16" ht="22.5">
      <c r="A1267" s="15">
        <v>330803017</v>
      </c>
      <c r="B1267" s="15" t="s">
        <v>1091</v>
      </c>
      <c r="C1267" s="15"/>
      <c r="D1267" s="15" t="s">
        <v>1092</v>
      </c>
      <c r="E1267" s="16" t="s">
        <v>1456</v>
      </c>
      <c r="F1267" s="30">
        <v>300</v>
      </c>
      <c r="G1267" s="30">
        <v>270</v>
      </c>
      <c r="H1267" s="212">
        <f t="shared" si="79"/>
        <v>390</v>
      </c>
      <c r="I1267" s="212">
        <f t="shared" si="80"/>
        <v>351</v>
      </c>
      <c r="J1267" s="144" t="s">
        <v>3418</v>
      </c>
    </row>
    <row r="1268" spans="1:16" s="40" customFormat="1">
      <c r="A1268" s="15">
        <v>330803018</v>
      </c>
      <c r="B1268" s="15" t="s">
        <v>1093</v>
      </c>
      <c r="C1268" s="15"/>
      <c r="D1268" s="15" t="s">
        <v>1094</v>
      </c>
      <c r="E1268" s="16" t="s">
        <v>1095</v>
      </c>
      <c r="F1268" s="30">
        <v>70</v>
      </c>
      <c r="G1268" s="30"/>
      <c r="H1268" s="212">
        <f t="shared" si="79"/>
        <v>91</v>
      </c>
      <c r="I1268" s="212"/>
      <c r="J1268" s="144"/>
      <c r="P1268" s="203"/>
    </row>
    <row r="1269" spans="1:16" s="40" customFormat="1">
      <c r="A1269" s="15">
        <v>330803019</v>
      </c>
      <c r="B1269" s="15" t="s">
        <v>1096</v>
      </c>
      <c r="C1269" s="15"/>
      <c r="D1269" s="15"/>
      <c r="E1269" s="16" t="s">
        <v>1456</v>
      </c>
      <c r="F1269" s="30">
        <v>1580</v>
      </c>
      <c r="G1269" s="30"/>
      <c r="H1269" s="212">
        <f t="shared" si="79"/>
        <v>2054</v>
      </c>
      <c r="I1269" s="212"/>
      <c r="J1269" s="144"/>
      <c r="P1269" s="203"/>
    </row>
    <row r="1270" spans="1:16" s="40" customFormat="1">
      <c r="A1270" s="15">
        <v>330803022</v>
      </c>
      <c r="B1270" s="15" t="s">
        <v>1097</v>
      </c>
      <c r="C1270" s="15" t="s">
        <v>1098</v>
      </c>
      <c r="D1270" s="15" t="s">
        <v>1099</v>
      </c>
      <c r="E1270" s="16" t="s">
        <v>1456</v>
      </c>
      <c r="F1270" s="30">
        <v>1600</v>
      </c>
      <c r="G1270" s="30"/>
      <c r="H1270" s="212">
        <f t="shared" si="79"/>
        <v>2080</v>
      </c>
      <c r="I1270" s="212"/>
      <c r="J1270" s="144"/>
      <c r="P1270" s="203"/>
    </row>
    <row r="1271" spans="1:16" s="40" customFormat="1" ht="22.5">
      <c r="A1271" s="15">
        <v>330803023</v>
      </c>
      <c r="B1271" s="15" t="s">
        <v>1100</v>
      </c>
      <c r="C1271" s="15" t="s">
        <v>1101</v>
      </c>
      <c r="D1271" s="15" t="s">
        <v>1102</v>
      </c>
      <c r="E1271" s="16" t="s">
        <v>1456</v>
      </c>
      <c r="F1271" s="30">
        <v>1500</v>
      </c>
      <c r="G1271" s="30">
        <v>1350</v>
      </c>
      <c r="H1271" s="212">
        <f t="shared" si="79"/>
        <v>1950</v>
      </c>
      <c r="I1271" s="212">
        <f t="shared" si="80"/>
        <v>1755</v>
      </c>
      <c r="J1271" s="144"/>
      <c r="P1271" s="203"/>
    </row>
    <row r="1272" spans="1:16" s="40" customFormat="1">
      <c r="A1272" s="15">
        <v>330803024</v>
      </c>
      <c r="B1272" s="15" t="s">
        <v>1097</v>
      </c>
      <c r="C1272" s="15" t="s">
        <v>1103</v>
      </c>
      <c r="D1272" s="15" t="s">
        <v>1099</v>
      </c>
      <c r="E1272" s="16" t="s">
        <v>1456</v>
      </c>
      <c r="F1272" s="30">
        <v>3000</v>
      </c>
      <c r="G1272" s="30">
        <v>2700</v>
      </c>
      <c r="H1272" s="212">
        <f t="shared" si="79"/>
        <v>3900</v>
      </c>
      <c r="I1272" s="212">
        <f t="shared" si="80"/>
        <v>3510</v>
      </c>
      <c r="J1272" s="144"/>
      <c r="P1272" s="203"/>
    </row>
    <row r="1273" spans="1:16" s="40" customFormat="1">
      <c r="A1273" s="15">
        <v>330803025</v>
      </c>
      <c r="B1273" s="15" t="s">
        <v>1104</v>
      </c>
      <c r="C1273" s="15"/>
      <c r="D1273" s="15" t="s">
        <v>1105</v>
      </c>
      <c r="E1273" s="16" t="s">
        <v>1474</v>
      </c>
      <c r="F1273" s="30">
        <v>60</v>
      </c>
      <c r="G1273" s="30"/>
      <c r="H1273" s="212">
        <f t="shared" si="79"/>
        <v>78</v>
      </c>
      <c r="I1273" s="212"/>
      <c r="J1273" s="144"/>
      <c r="P1273" s="203"/>
    </row>
    <row r="1274" spans="1:16" s="40" customFormat="1">
      <c r="A1274" s="15">
        <v>330803026</v>
      </c>
      <c r="B1274" s="15" t="s">
        <v>1106</v>
      </c>
      <c r="C1274" s="15"/>
      <c r="D1274" s="15"/>
      <c r="E1274" s="16" t="s">
        <v>1474</v>
      </c>
      <c r="F1274" s="30">
        <v>60</v>
      </c>
      <c r="G1274" s="30"/>
      <c r="H1274" s="212">
        <f t="shared" si="79"/>
        <v>78</v>
      </c>
      <c r="I1274" s="212"/>
      <c r="J1274" s="144"/>
      <c r="P1274" s="203"/>
    </row>
    <row r="1275" spans="1:16" s="40" customFormat="1" ht="45">
      <c r="A1275" s="15">
        <v>330803027</v>
      </c>
      <c r="B1275" s="15" t="s">
        <v>1107</v>
      </c>
      <c r="C1275" s="15" t="s">
        <v>1108</v>
      </c>
      <c r="D1275" s="15" t="s">
        <v>1109</v>
      </c>
      <c r="E1275" s="16" t="s">
        <v>1456</v>
      </c>
      <c r="F1275" s="30">
        <v>2000</v>
      </c>
      <c r="G1275" s="30">
        <v>1800</v>
      </c>
      <c r="H1275" s="212">
        <f t="shared" si="79"/>
        <v>2600</v>
      </c>
      <c r="I1275" s="212">
        <f t="shared" si="80"/>
        <v>2340</v>
      </c>
      <c r="J1275" s="146"/>
      <c r="P1275" s="203"/>
    </row>
    <row r="1276" spans="1:16" s="40" customFormat="1" ht="22.5">
      <c r="A1276" s="15">
        <v>330803028</v>
      </c>
      <c r="B1276" s="15" t="s">
        <v>1110</v>
      </c>
      <c r="C1276" s="15" t="s">
        <v>1111</v>
      </c>
      <c r="D1276" s="15"/>
      <c r="E1276" s="16" t="s">
        <v>1456</v>
      </c>
      <c r="F1276" s="30">
        <v>500</v>
      </c>
      <c r="G1276" s="30">
        <v>450</v>
      </c>
      <c r="H1276" s="212">
        <f t="shared" si="79"/>
        <v>650</v>
      </c>
      <c r="I1276" s="212">
        <f t="shared" si="80"/>
        <v>585</v>
      </c>
      <c r="J1276" s="144"/>
      <c r="P1276" s="203"/>
    </row>
    <row r="1277" spans="1:16" s="40" customFormat="1" ht="33.75">
      <c r="A1277" s="15">
        <v>330803029</v>
      </c>
      <c r="B1277" s="15" t="s">
        <v>1112</v>
      </c>
      <c r="C1277" s="15" t="s">
        <v>1113</v>
      </c>
      <c r="D1277" s="15"/>
      <c r="E1277" s="16" t="s">
        <v>1456</v>
      </c>
      <c r="F1277" s="30">
        <v>550</v>
      </c>
      <c r="G1277" s="30">
        <v>500</v>
      </c>
      <c r="H1277" s="212">
        <f t="shared" si="79"/>
        <v>715</v>
      </c>
      <c r="I1277" s="212">
        <f t="shared" si="80"/>
        <v>650</v>
      </c>
      <c r="J1277" s="144"/>
      <c r="P1277" s="203"/>
    </row>
    <row r="1278" spans="1:16">
      <c r="A1278" s="15">
        <v>330803031</v>
      </c>
      <c r="B1278" s="15" t="s">
        <v>1114</v>
      </c>
      <c r="C1278" s="15"/>
      <c r="D1278" s="15"/>
      <c r="E1278" s="16" t="s">
        <v>1456</v>
      </c>
      <c r="F1278" s="30">
        <v>800</v>
      </c>
      <c r="G1278" s="30">
        <v>700</v>
      </c>
      <c r="H1278" s="212">
        <f t="shared" si="79"/>
        <v>1040</v>
      </c>
      <c r="I1278" s="212">
        <f t="shared" si="80"/>
        <v>910</v>
      </c>
      <c r="J1278" s="144"/>
    </row>
    <row r="1279" spans="1:16" s="8" customFormat="1" ht="22.5">
      <c r="A1279" s="13">
        <v>330804</v>
      </c>
      <c r="B1279" s="13" t="s">
        <v>1115</v>
      </c>
      <c r="C1279" s="15"/>
      <c r="D1279" s="15" t="s">
        <v>1116</v>
      </c>
      <c r="E1279" s="16"/>
      <c r="F1279" s="30"/>
      <c r="G1279" s="30"/>
      <c r="H1279" s="212"/>
      <c r="I1279" s="212"/>
      <c r="J1279" s="144"/>
      <c r="P1279" s="209"/>
    </row>
    <row r="1280" spans="1:16" s="40" customFormat="1" ht="22.5">
      <c r="A1280" s="15">
        <v>330804001</v>
      </c>
      <c r="B1280" s="15" t="s">
        <v>1117</v>
      </c>
      <c r="C1280" s="15" t="s">
        <v>1118</v>
      </c>
      <c r="D1280" s="15"/>
      <c r="E1280" s="16" t="s">
        <v>1456</v>
      </c>
      <c r="F1280" s="30">
        <v>1800</v>
      </c>
      <c r="G1280" s="30"/>
      <c r="H1280" s="212">
        <f t="shared" si="79"/>
        <v>2340</v>
      </c>
      <c r="I1280" s="212"/>
      <c r="J1280" s="144"/>
      <c r="P1280" s="203"/>
    </row>
    <row r="1281" spans="1:16" s="40" customFormat="1" ht="33.75">
      <c r="A1281" s="15">
        <v>330804002</v>
      </c>
      <c r="B1281" s="15" t="s">
        <v>1119</v>
      </c>
      <c r="C1281" s="15" t="s">
        <v>1120</v>
      </c>
      <c r="D1281" s="15" t="s">
        <v>1121</v>
      </c>
      <c r="E1281" s="16" t="s">
        <v>1456</v>
      </c>
      <c r="F1281" s="30">
        <v>1000</v>
      </c>
      <c r="G1281" s="30">
        <v>900</v>
      </c>
      <c r="H1281" s="212">
        <f t="shared" si="79"/>
        <v>1300</v>
      </c>
      <c r="I1281" s="212">
        <f t="shared" si="80"/>
        <v>1170</v>
      </c>
      <c r="J1281" s="144"/>
      <c r="P1281" s="203"/>
    </row>
    <row r="1282" spans="1:16" s="40" customFormat="1">
      <c r="A1282" s="15">
        <v>330804003</v>
      </c>
      <c r="B1282" s="15" t="s">
        <v>1122</v>
      </c>
      <c r="C1282" s="15" t="s">
        <v>1123</v>
      </c>
      <c r="D1282" s="15"/>
      <c r="E1282" s="16" t="s">
        <v>1456</v>
      </c>
      <c r="F1282" s="30">
        <v>1600</v>
      </c>
      <c r="G1282" s="30"/>
      <c r="H1282" s="212">
        <f t="shared" si="79"/>
        <v>2080</v>
      </c>
      <c r="I1282" s="212"/>
      <c r="J1282" s="144"/>
      <c r="P1282" s="203"/>
    </row>
    <row r="1283" spans="1:16" s="40" customFormat="1" ht="22.5">
      <c r="A1283" s="15">
        <v>330804004</v>
      </c>
      <c r="B1283" s="15" t="s">
        <v>1124</v>
      </c>
      <c r="C1283" s="15"/>
      <c r="D1283" s="15"/>
      <c r="E1283" s="16" t="s">
        <v>1456</v>
      </c>
      <c r="F1283" s="30">
        <v>700</v>
      </c>
      <c r="G1283" s="30">
        <v>650</v>
      </c>
      <c r="H1283" s="212">
        <f t="shared" si="79"/>
        <v>910</v>
      </c>
      <c r="I1283" s="212">
        <f t="shared" si="80"/>
        <v>845</v>
      </c>
      <c r="J1283" s="144"/>
      <c r="P1283" s="203"/>
    </row>
    <row r="1284" spans="1:16" s="40" customFormat="1" ht="56.25">
      <c r="A1284" s="15">
        <v>330804005</v>
      </c>
      <c r="B1284" s="15" t="s">
        <v>1125</v>
      </c>
      <c r="C1284" s="15" t="s">
        <v>1126</v>
      </c>
      <c r="D1284" s="15"/>
      <c r="E1284" s="16" t="s">
        <v>1456</v>
      </c>
      <c r="F1284" s="30">
        <v>1800</v>
      </c>
      <c r="G1284" s="30">
        <v>1600</v>
      </c>
      <c r="H1284" s="212">
        <f t="shared" si="79"/>
        <v>2340</v>
      </c>
      <c r="I1284" s="212">
        <f t="shared" si="80"/>
        <v>2080</v>
      </c>
      <c r="J1284" s="144"/>
      <c r="P1284" s="203"/>
    </row>
    <row r="1285" spans="1:16" s="40" customFormat="1" ht="22.5">
      <c r="A1285" s="15">
        <v>330804006</v>
      </c>
      <c r="B1285" s="15" t="s">
        <v>1127</v>
      </c>
      <c r="C1285" s="15"/>
      <c r="D1285" s="15"/>
      <c r="E1285" s="16" t="s">
        <v>1456</v>
      </c>
      <c r="F1285" s="30">
        <v>1800</v>
      </c>
      <c r="G1285" s="30">
        <v>1600</v>
      </c>
      <c r="H1285" s="212">
        <f t="shared" si="79"/>
        <v>2340</v>
      </c>
      <c r="I1285" s="212">
        <f t="shared" si="80"/>
        <v>2080</v>
      </c>
      <c r="J1285" s="144"/>
      <c r="P1285" s="203"/>
    </row>
    <row r="1286" spans="1:16" s="40" customFormat="1" ht="33.75">
      <c r="A1286" s="15">
        <v>330804007</v>
      </c>
      <c r="B1286" s="15" t="s">
        <v>1128</v>
      </c>
      <c r="C1286" s="15" t="s">
        <v>1129</v>
      </c>
      <c r="D1286" s="15"/>
      <c r="E1286" s="16" t="s">
        <v>1456</v>
      </c>
      <c r="F1286" s="30">
        <v>2500</v>
      </c>
      <c r="G1286" s="30"/>
      <c r="H1286" s="212">
        <f t="shared" si="79"/>
        <v>3250</v>
      </c>
      <c r="I1286" s="212"/>
      <c r="J1286" s="144"/>
      <c r="P1286" s="203"/>
    </row>
    <row r="1287" spans="1:16" s="40" customFormat="1" ht="90">
      <c r="A1287" s="15">
        <v>330804008</v>
      </c>
      <c r="B1287" s="15" t="s">
        <v>1130</v>
      </c>
      <c r="C1287" s="15" t="s">
        <v>1131</v>
      </c>
      <c r="D1287" s="15" t="s">
        <v>542</v>
      </c>
      <c r="E1287" s="16" t="s">
        <v>1456</v>
      </c>
      <c r="F1287" s="30">
        <v>2600</v>
      </c>
      <c r="G1287" s="30">
        <v>2400</v>
      </c>
      <c r="H1287" s="212">
        <f t="shared" si="79"/>
        <v>3380</v>
      </c>
      <c r="I1287" s="212">
        <f t="shared" si="80"/>
        <v>3120</v>
      </c>
      <c r="J1287" s="144"/>
      <c r="P1287" s="203"/>
    </row>
    <row r="1288" spans="1:16" s="40" customFormat="1" ht="33.75">
      <c r="A1288" s="15">
        <v>330804012</v>
      </c>
      <c r="B1288" s="15" t="s">
        <v>1132</v>
      </c>
      <c r="C1288" s="15" t="s">
        <v>1133</v>
      </c>
      <c r="D1288" s="15"/>
      <c r="E1288" s="16" t="s">
        <v>1134</v>
      </c>
      <c r="F1288" s="30">
        <v>2200</v>
      </c>
      <c r="G1288" s="30">
        <v>2000</v>
      </c>
      <c r="H1288" s="212">
        <f t="shared" si="79"/>
        <v>2860</v>
      </c>
      <c r="I1288" s="212">
        <f t="shared" si="80"/>
        <v>2600</v>
      </c>
      <c r="J1288" s="144"/>
      <c r="P1288" s="203"/>
    </row>
    <row r="1289" spans="1:16" s="40" customFormat="1" ht="22.5">
      <c r="A1289" s="15">
        <v>330804013</v>
      </c>
      <c r="B1289" s="15" t="s">
        <v>1135</v>
      </c>
      <c r="C1289" s="15" t="s">
        <v>1136</v>
      </c>
      <c r="D1289" s="15" t="s">
        <v>1137</v>
      </c>
      <c r="E1289" s="16" t="s">
        <v>1456</v>
      </c>
      <c r="F1289" s="30">
        <v>2000</v>
      </c>
      <c r="G1289" s="30">
        <v>1800</v>
      </c>
      <c r="H1289" s="212">
        <f t="shared" si="79"/>
        <v>2600</v>
      </c>
      <c r="I1289" s="212">
        <f t="shared" si="80"/>
        <v>2340</v>
      </c>
      <c r="J1289" s="144"/>
      <c r="P1289" s="203"/>
    </row>
    <row r="1290" spans="1:16" s="40" customFormat="1">
      <c r="A1290" s="15">
        <v>330804015</v>
      </c>
      <c r="B1290" s="15" t="s">
        <v>1138</v>
      </c>
      <c r="C1290" s="15"/>
      <c r="D1290" s="15"/>
      <c r="E1290" s="16" t="s">
        <v>1456</v>
      </c>
      <c r="F1290" s="30">
        <v>2000</v>
      </c>
      <c r="G1290" s="30">
        <v>1800</v>
      </c>
      <c r="H1290" s="212">
        <f t="shared" si="79"/>
        <v>2600</v>
      </c>
      <c r="I1290" s="212">
        <f t="shared" si="80"/>
        <v>2340</v>
      </c>
      <c r="J1290" s="144"/>
      <c r="P1290" s="203"/>
    </row>
    <row r="1291" spans="1:16" s="40" customFormat="1" ht="33.75">
      <c r="A1291" s="15">
        <v>330804016</v>
      </c>
      <c r="B1291" s="15" t="s">
        <v>1139</v>
      </c>
      <c r="C1291" s="15" t="s">
        <v>1140</v>
      </c>
      <c r="D1291" s="15" t="s">
        <v>542</v>
      </c>
      <c r="E1291" s="16" t="s">
        <v>1456</v>
      </c>
      <c r="F1291" s="30">
        <v>2000</v>
      </c>
      <c r="G1291" s="30"/>
      <c r="H1291" s="212">
        <f t="shared" ref="H1291:H1354" si="81">ROUND(F1291*1.3,0)</f>
        <v>2600</v>
      </c>
      <c r="I1291" s="212"/>
      <c r="J1291" s="144" t="s">
        <v>3419</v>
      </c>
      <c r="P1291" s="203"/>
    </row>
    <row r="1292" spans="1:16" s="40" customFormat="1" ht="33.75">
      <c r="A1292" s="15">
        <v>330804017</v>
      </c>
      <c r="B1292" s="15" t="s">
        <v>1141</v>
      </c>
      <c r="C1292" s="15" t="s">
        <v>1142</v>
      </c>
      <c r="D1292" s="15" t="s">
        <v>542</v>
      </c>
      <c r="E1292" s="16" t="s">
        <v>1456</v>
      </c>
      <c r="F1292" s="30">
        <v>2000</v>
      </c>
      <c r="G1292" s="30">
        <v>1800</v>
      </c>
      <c r="H1292" s="212">
        <f t="shared" si="81"/>
        <v>2600</v>
      </c>
      <c r="I1292" s="212">
        <f t="shared" ref="I1292:I1354" si="82">ROUND(G1292*1.3,0)</f>
        <v>2340</v>
      </c>
      <c r="J1292" s="144" t="s">
        <v>3419</v>
      </c>
      <c r="P1292" s="203"/>
    </row>
    <row r="1293" spans="1:16" s="40" customFormat="1" ht="78.75">
      <c r="A1293" s="15">
        <v>330804018</v>
      </c>
      <c r="B1293" s="15" t="s">
        <v>1143</v>
      </c>
      <c r="C1293" s="15" t="s">
        <v>1144</v>
      </c>
      <c r="D1293" s="15" t="s">
        <v>542</v>
      </c>
      <c r="E1293" s="16" t="s">
        <v>1456</v>
      </c>
      <c r="F1293" s="30">
        <v>2100</v>
      </c>
      <c r="G1293" s="30">
        <v>1900</v>
      </c>
      <c r="H1293" s="212">
        <f t="shared" si="81"/>
        <v>2730</v>
      </c>
      <c r="I1293" s="212">
        <f t="shared" si="82"/>
        <v>2470</v>
      </c>
      <c r="J1293" s="144"/>
      <c r="P1293" s="203"/>
    </row>
    <row r="1294" spans="1:16" s="40" customFormat="1" ht="45">
      <c r="A1294" s="15">
        <v>330804019</v>
      </c>
      <c r="B1294" s="15" t="s">
        <v>1145</v>
      </c>
      <c r="C1294" s="15" t="s">
        <v>1146</v>
      </c>
      <c r="D1294" s="15"/>
      <c r="E1294" s="16" t="s">
        <v>1456</v>
      </c>
      <c r="F1294" s="30">
        <v>2500</v>
      </c>
      <c r="G1294" s="30">
        <v>2300</v>
      </c>
      <c r="H1294" s="212">
        <f t="shared" si="81"/>
        <v>3250</v>
      </c>
      <c r="I1294" s="212">
        <f t="shared" si="82"/>
        <v>2990</v>
      </c>
      <c r="J1294" s="144"/>
      <c r="P1294" s="203"/>
    </row>
    <row r="1295" spans="1:16" s="40" customFormat="1" ht="45">
      <c r="A1295" s="15">
        <v>330804020</v>
      </c>
      <c r="B1295" s="15" t="s">
        <v>1147</v>
      </c>
      <c r="C1295" s="15" t="s">
        <v>1148</v>
      </c>
      <c r="D1295" s="15"/>
      <c r="E1295" s="16" t="s">
        <v>1456</v>
      </c>
      <c r="F1295" s="30">
        <v>2300</v>
      </c>
      <c r="G1295" s="30">
        <v>2100</v>
      </c>
      <c r="H1295" s="212">
        <f t="shared" si="81"/>
        <v>2990</v>
      </c>
      <c r="I1295" s="212">
        <f t="shared" si="82"/>
        <v>2730</v>
      </c>
      <c r="J1295" s="144"/>
      <c r="P1295" s="203"/>
    </row>
    <row r="1296" spans="1:16" s="40" customFormat="1">
      <c r="A1296" s="15">
        <v>330804021</v>
      </c>
      <c r="B1296" s="15" t="s">
        <v>1149</v>
      </c>
      <c r="C1296" s="15" t="s">
        <v>1150</v>
      </c>
      <c r="D1296" s="15"/>
      <c r="E1296" s="16" t="s">
        <v>1456</v>
      </c>
      <c r="F1296" s="30">
        <v>2200</v>
      </c>
      <c r="G1296" s="30">
        <v>2000</v>
      </c>
      <c r="H1296" s="212">
        <f t="shared" si="81"/>
        <v>2860</v>
      </c>
      <c r="I1296" s="212">
        <f t="shared" si="82"/>
        <v>2600</v>
      </c>
      <c r="J1296" s="144"/>
      <c r="P1296" s="203"/>
    </row>
    <row r="1297" spans="1:16" s="40" customFormat="1">
      <c r="A1297" s="15">
        <v>330804022</v>
      </c>
      <c r="B1297" s="15" t="s">
        <v>1151</v>
      </c>
      <c r="C1297" s="15"/>
      <c r="D1297" s="15"/>
      <c r="E1297" s="16" t="s">
        <v>1456</v>
      </c>
      <c r="F1297" s="30">
        <v>2200</v>
      </c>
      <c r="G1297" s="30">
        <v>2000</v>
      </c>
      <c r="H1297" s="212">
        <f t="shared" si="81"/>
        <v>2860</v>
      </c>
      <c r="I1297" s="212">
        <f t="shared" si="82"/>
        <v>2600</v>
      </c>
      <c r="J1297" s="144"/>
      <c r="P1297" s="203"/>
    </row>
    <row r="1298" spans="1:16" s="40" customFormat="1" ht="22.5">
      <c r="A1298" s="15">
        <v>330804023</v>
      </c>
      <c r="B1298" s="15" t="s">
        <v>1152</v>
      </c>
      <c r="C1298" s="15"/>
      <c r="D1298" s="15" t="s">
        <v>1153</v>
      </c>
      <c r="E1298" s="16" t="s">
        <v>1456</v>
      </c>
      <c r="F1298" s="30">
        <v>2300</v>
      </c>
      <c r="G1298" s="30">
        <v>2100</v>
      </c>
      <c r="H1298" s="212">
        <f t="shared" si="81"/>
        <v>2990</v>
      </c>
      <c r="I1298" s="212">
        <f t="shared" si="82"/>
        <v>2730</v>
      </c>
      <c r="J1298" s="144"/>
      <c r="P1298" s="203"/>
    </row>
    <row r="1299" spans="1:16" ht="22.5">
      <c r="A1299" s="15">
        <v>330804024</v>
      </c>
      <c r="B1299" s="15" t="s">
        <v>1154</v>
      </c>
      <c r="C1299" s="15" t="s">
        <v>1155</v>
      </c>
      <c r="D1299" s="15" t="s">
        <v>542</v>
      </c>
      <c r="E1299" s="16" t="s">
        <v>1456</v>
      </c>
      <c r="F1299" s="30">
        <v>2200</v>
      </c>
      <c r="G1299" s="30">
        <v>2000</v>
      </c>
      <c r="H1299" s="212">
        <f t="shared" si="81"/>
        <v>2860</v>
      </c>
      <c r="I1299" s="212">
        <f t="shared" si="82"/>
        <v>2600</v>
      </c>
      <c r="J1299" s="144"/>
    </row>
    <row r="1300" spans="1:16" s="40" customFormat="1" ht="22.5">
      <c r="A1300" s="15">
        <v>330804025</v>
      </c>
      <c r="B1300" s="15" t="s">
        <v>1156</v>
      </c>
      <c r="C1300" s="15"/>
      <c r="D1300" s="15" t="s">
        <v>542</v>
      </c>
      <c r="E1300" s="16" t="s">
        <v>1456</v>
      </c>
      <c r="F1300" s="30">
        <v>2200</v>
      </c>
      <c r="G1300" s="30">
        <v>2000</v>
      </c>
      <c r="H1300" s="212">
        <f t="shared" si="81"/>
        <v>2860</v>
      </c>
      <c r="I1300" s="212">
        <f t="shared" si="82"/>
        <v>2600</v>
      </c>
      <c r="J1300" s="144"/>
      <c r="P1300" s="203"/>
    </row>
    <row r="1301" spans="1:16" s="40" customFormat="1" ht="22.5">
      <c r="A1301" s="15">
        <v>330804026</v>
      </c>
      <c r="B1301" s="15" t="s">
        <v>1157</v>
      </c>
      <c r="C1301" s="15"/>
      <c r="D1301" s="15" t="s">
        <v>542</v>
      </c>
      <c r="E1301" s="16" t="s">
        <v>1456</v>
      </c>
      <c r="F1301" s="30">
        <v>2200</v>
      </c>
      <c r="G1301" s="30">
        <v>2000</v>
      </c>
      <c r="H1301" s="212">
        <f t="shared" si="81"/>
        <v>2860</v>
      </c>
      <c r="I1301" s="212">
        <f t="shared" si="82"/>
        <v>2600</v>
      </c>
      <c r="J1301" s="144"/>
      <c r="P1301" s="203"/>
    </row>
    <row r="1302" spans="1:16" s="40" customFormat="1" ht="22.5">
      <c r="A1302" s="15">
        <v>330804027</v>
      </c>
      <c r="B1302" s="15" t="s">
        <v>1158</v>
      </c>
      <c r="C1302" s="15"/>
      <c r="D1302" s="15" t="s">
        <v>542</v>
      </c>
      <c r="E1302" s="16" t="s">
        <v>1456</v>
      </c>
      <c r="F1302" s="30">
        <v>2500</v>
      </c>
      <c r="G1302" s="30">
        <v>2300</v>
      </c>
      <c r="H1302" s="212">
        <f t="shared" si="81"/>
        <v>3250</v>
      </c>
      <c r="I1302" s="212">
        <f t="shared" si="82"/>
        <v>2990</v>
      </c>
      <c r="J1302" s="144"/>
      <c r="P1302" s="203"/>
    </row>
    <row r="1303" spans="1:16" s="40" customFormat="1" ht="22.5">
      <c r="A1303" s="15">
        <v>330804028</v>
      </c>
      <c r="B1303" s="15" t="s">
        <v>1159</v>
      </c>
      <c r="C1303" s="15"/>
      <c r="D1303" s="15" t="s">
        <v>542</v>
      </c>
      <c r="E1303" s="16" t="s">
        <v>1456</v>
      </c>
      <c r="F1303" s="30">
        <v>2200</v>
      </c>
      <c r="G1303" s="30">
        <v>2000</v>
      </c>
      <c r="H1303" s="212">
        <f t="shared" si="81"/>
        <v>2860</v>
      </c>
      <c r="I1303" s="212">
        <f t="shared" si="82"/>
        <v>2600</v>
      </c>
      <c r="J1303" s="144"/>
      <c r="P1303" s="203"/>
    </row>
    <row r="1304" spans="1:16" s="40" customFormat="1" ht="22.5">
      <c r="A1304" s="15">
        <v>330804029</v>
      </c>
      <c r="B1304" s="15" t="s">
        <v>1160</v>
      </c>
      <c r="C1304" s="15" t="s">
        <v>1136</v>
      </c>
      <c r="D1304" s="15"/>
      <c r="E1304" s="16" t="s">
        <v>1456</v>
      </c>
      <c r="F1304" s="30">
        <v>2200</v>
      </c>
      <c r="G1304" s="30">
        <v>2000</v>
      </c>
      <c r="H1304" s="212">
        <f t="shared" si="81"/>
        <v>2860</v>
      </c>
      <c r="I1304" s="212">
        <f t="shared" si="82"/>
        <v>2600</v>
      </c>
      <c r="J1304" s="144"/>
      <c r="P1304" s="203"/>
    </row>
    <row r="1305" spans="1:16" s="40" customFormat="1" ht="33.75">
      <c r="A1305" s="15">
        <v>330804030</v>
      </c>
      <c r="B1305" s="15" t="s">
        <v>1161</v>
      </c>
      <c r="C1305" s="15" t="s">
        <v>1162</v>
      </c>
      <c r="D1305" s="15" t="s">
        <v>542</v>
      </c>
      <c r="E1305" s="16" t="s">
        <v>1456</v>
      </c>
      <c r="F1305" s="30">
        <v>2200</v>
      </c>
      <c r="G1305" s="30">
        <v>2000</v>
      </c>
      <c r="H1305" s="212">
        <f t="shared" si="81"/>
        <v>2860</v>
      </c>
      <c r="I1305" s="212">
        <f t="shared" si="82"/>
        <v>2600</v>
      </c>
      <c r="J1305" s="144"/>
      <c r="P1305" s="203"/>
    </row>
    <row r="1306" spans="1:16" s="40" customFormat="1" ht="22.5">
      <c r="A1306" s="15">
        <v>330804031</v>
      </c>
      <c r="B1306" s="15" t="s">
        <v>1163</v>
      </c>
      <c r="C1306" s="15"/>
      <c r="D1306" s="15" t="s">
        <v>542</v>
      </c>
      <c r="E1306" s="16" t="s">
        <v>1456</v>
      </c>
      <c r="F1306" s="30">
        <v>2200</v>
      </c>
      <c r="G1306" s="30">
        <v>2000</v>
      </c>
      <c r="H1306" s="212">
        <f t="shared" si="81"/>
        <v>2860</v>
      </c>
      <c r="I1306" s="212">
        <f t="shared" si="82"/>
        <v>2600</v>
      </c>
      <c r="J1306" s="144"/>
      <c r="P1306" s="203"/>
    </row>
    <row r="1307" spans="1:16" s="40" customFormat="1">
      <c r="A1307" s="15">
        <v>330804032</v>
      </c>
      <c r="B1307" s="15" t="s">
        <v>1164</v>
      </c>
      <c r="C1307" s="15"/>
      <c r="D1307" s="15"/>
      <c r="E1307" s="16" t="s">
        <v>1456</v>
      </c>
      <c r="F1307" s="30">
        <v>1900</v>
      </c>
      <c r="G1307" s="30">
        <v>1700</v>
      </c>
      <c r="H1307" s="212">
        <f t="shared" si="81"/>
        <v>2470</v>
      </c>
      <c r="I1307" s="212">
        <f t="shared" si="82"/>
        <v>2210</v>
      </c>
      <c r="J1307" s="144"/>
      <c r="P1307" s="203"/>
    </row>
    <row r="1308" spans="1:16">
      <c r="A1308" s="15">
        <v>330804033</v>
      </c>
      <c r="B1308" s="15" t="s">
        <v>1165</v>
      </c>
      <c r="C1308" s="15"/>
      <c r="D1308" s="15"/>
      <c r="E1308" s="16" t="s">
        <v>1456</v>
      </c>
      <c r="F1308" s="30">
        <v>2200</v>
      </c>
      <c r="G1308" s="30">
        <v>2000</v>
      </c>
      <c r="H1308" s="212">
        <f t="shared" si="81"/>
        <v>2860</v>
      </c>
      <c r="I1308" s="212">
        <f t="shared" si="82"/>
        <v>2600</v>
      </c>
      <c r="J1308" s="144"/>
    </row>
    <row r="1309" spans="1:16" s="40" customFormat="1" ht="22.5">
      <c r="A1309" s="15">
        <v>330804034</v>
      </c>
      <c r="B1309" s="15" t="s">
        <v>1166</v>
      </c>
      <c r="C1309" s="15"/>
      <c r="D1309" s="15"/>
      <c r="E1309" s="16" t="s">
        <v>1456</v>
      </c>
      <c r="F1309" s="30">
        <v>2100</v>
      </c>
      <c r="G1309" s="30">
        <v>1900</v>
      </c>
      <c r="H1309" s="212">
        <f t="shared" si="81"/>
        <v>2730</v>
      </c>
      <c r="I1309" s="212">
        <f t="shared" si="82"/>
        <v>2470</v>
      </c>
      <c r="J1309" s="144"/>
      <c r="P1309" s="203"/>
    </row>
    <row r="1310" spans="1:16" s="40" customFormat="1" ht="22.5">
      <c r="A1310" s="15" t="s">
        <v>1167</v>
      </c>
      <c r="B1310" s="15" t="s">
        <v>1168</v>
      </c>
      <c r="C1310" s="15"/>
      <c r="D1310" s="15"/>
      <c r="E1310" s="16" t="s">
        <v>1456</v>
      </c>
      <c r="F1310" s="30">
        <v>2100</v>
      </c>
      <c r="G1310" s="30">
        <v>1900</v>
      </c>
      <c r="H1310" s="212">
        <f t="shared" si="81"/>
        <v>2730</v>
      </c>
      <c r="I1310" s="212">
        <f t="shared" si="82"/>
        <v>2470</v>
      </c>
      <c r="J1310" s="144"/>
      <c r="P1310" s="203"/>
    </row>
    <row r="1311" spans="1:16" s="40" customFormat="1">
      <c r="A1311" s="15">
        <v>330804035</v>
      </c>
      <c r="B1311" s="15" t="s">
        <v>1169</v>
      </c>
      <c r="C1311" s="15" t="s">
        <v>1170</v>
      </c>
      <c r="D1311" s="15" t="s">
        <v>1171</v>
      </c>
      <c r="E1311" s="16" t="s">
        <v>1456</v>
      </c>
      <c r="F1311" s="30">
        <v>1800</v>
      </c>
      <c r="G1311" s="30">
        <v>1600</v>
      </c>
      <c r="H1311" s="212">
        <f t="shared" si="81"/>
        <v>2340</v>
      </c>
      <c r="I1311" s="212">
        <f t="shared" si="82"/>
        <v>2080</v>
      </c>
      <c r="J1311" s="144"/>
      <c r="P1311" s="203"/>
    </row>
    <row r="1312" spans="1:16" s="40" customFormat="1">
      <c r="A1312" s="15">
        <v>330804036</v>
      </c>
      <c r="B1312" s="15" t="s">
        <v>1172</v>
      </c>
      <c r="C1312" s="15"/>
      <c r="D1312" s="15"/>
      <c r="E1312" s="16" t="s">
        <v>1456</v>
      </c>
      <c r="F1312" s="30">
        <v>1900</v>
      </c>
      <c r="G1312" s="30">
        <v>1700</v>
      </c>
      <c r="H1312" s="212">
        <f t="shared" si="81"/>
        <v>2470</v>
      </c>
      <c r="I1312" s="212">
        <f t="shared" si="82"/>
        <v>2210</v>
      </c>
      <c r="J1312" s="144"/>
      <c r="P1312" s="203"/>
    </row>
    <row r="1313" spans="1:16" s="40" customFormat="1" ht="22.5">
      <c r="A1313" s="15">
        <v>330804037</v>
      </c>
      <c r="B1313" s="15" t="s">
        <v>1173</v>
      </c>
      <c r="C1313" s="15"/>
      <c r="D1313" s="15"/>
      <c r="E1313" s="16" t="s">
        <v>1456</v>
      </c>
      <c r="F1313" s="30">
        <v>1800</v>
      </c>
      <c r="G1313" s="30">
        <v>1600</v>
      </c>
      <c r="H1313" s="212">
        <f t="shared" si="81"/>
        <v>2340</v>
      </c>
      <c r="I1313" s="212">
        <f t="shared" si="82"/>
        <v>2080</v>
      </c>
      <c r="J1313" s="144"/>
      <c r="P1313" s="203"/>
    </row>
    <row r="1314" spans="1:16" s="40" customFormat="1" ht="22.5">
      <c r="A1314" s="15">
        <v>330804038</v>
      </c>
      <c r="B1314" s="15" t="s">
        <v>1174</v>
      </c>
      <c r="C1314" s="15"/>
      <c r="D1314" s="15" t="s">
        <v>542</v>
      </c>
      <c r="E1314" s="16" t="s">
        <v>1456</v>
      </c>
      <c r="F1314" s="30">
        <v>2100</v>
      </c>
      <c r="G1314" s="30">
        <v>1900</v>
      </c>
      <c r="H1314" s="212">
        <f t="shared" si="81"/>
        <v>2730</v>
      </c>
      <c r="I1314" s="212">
        <f t="shared" si="82"/>
        <v>2470</v>
      </c>
      <c r="J1314" s="144"/>
      <c r="P1314" s="203"/>
    </row>
    <row r="1315" spans="1:16" s="40" customFormat="1">
      <c r="A1315" s="15" t="s">
        <v>1175</v>
      </c>
      <c r="B1315" s="15" t="s">
        <v>1176</v>
      </c>
      <c r="C1315" s="15"/>
      <c r="D1315" s="15"/>
      <c r="E1315" s="16" t="s">
        <v>1456</v>
      </c>
      <c r="F1315" s="30">
        <v>2100</v>
      </c>
      <c r="G1315" s="30">
        <v>1900</v>
      </c>
      <c r="H1315" s="212">
        <f t="shared" si="81"/>
        <v>2730</v>
      </c>
      <c r="I1315" s="212">
        <f t="shared" si="82"/>
        <v>2470</v>
      </c>
      <c r="J1315" s="144"/>
      <c r="P1315" s="203"/>
    </row>
    <row r="1316" spans="1:16" s="40" customFormat="1">
      <c r="A1316" s="15">
        <v>330804039</v>
      </c>
      <c r="B1316" s="15" t="s">
        <v>1177</v>
      </c>
      <c r="C1316" s="15"/>
      <c r="D1316" s="15" t="s">
        <v>542</v>
      </c>
      <c r="E1316" s="16" t="s">
        <v>1456</v>
      </c>
      <c r="F1316" s="30">
        <v>1500</v>
      </c>
      <c r="G1316" s="30">
        <v>1350</v>
      </c>
      <c r="H1316" s="212">
        <f t="shared" si="81"/>
        <v>1950</v>
      </c>
      <c r="I1316" s="212">
        <f t="shared" si="82"/>
        <v>1755</v>
      </c>
      <c r="J1316" s="144"/>
      <c r="P1316" s="203"/>
    </row>
    <row r="1317" spans="1:16" s="40" customFormat="1">
      <c r="A1317" s="15">
        <v>330804040</v>
      </c>
      <c r="B1317" s="15" t="s">
        <v>1178</v>
      </c>
      <c r="C1317" s="15"/>
      <c r="D1317" s="15" t="s">
        <v>542</v>
      </c>
      <c r="E1317" s="16" t="s">
        <v>1456</v>
      </c>
      <c r="F1317" s="30">
        <v>1500</v>
      </c>
      <c r="G1317" s="30">
        <v>1350</v>
      </c>
      <c r="H1317" s="212">
        <f t="shared" si="81"/>
        <v>1950</v>
      </c>
      <c r="I1317" s="212">
        <f t="shared" si="82"/>
        <v>1755</v>
      </c>
      <c r="J1317" s="144"/>
      <c r="P1317" s="203"/>
    </row>
    <row r="1318" spans="1:16" s="32" customFormat="1" ht="22.5">
      <c r="A1318" s="19">
        <v>330804041</v>
      </c>
      <c r="B1318" s="19" t="s">
        <v>1179</v>
      </c>
      <c r="C1318" s="19" t="s">
        <v>1180</v>
      </c>
      <c r="D1318" s="19" t="s">
        <v>1181</v>
      </c>
      <c r="E1318" s="18" t="s">
        <v>1456</v>
      </c>
      <c r="F1318" s="31">
        <v>2000</v>
      </c>
      <c r="G1318" s="31">
        <v>1800</v>
      </c>
      <c r="H1318" s="212">
        <f t="shared" si="81"/>
        <v>2600</v>
      </c>
      <c r="I1318" s="212">
        <f t="shared" si="82"/>
        <v>2340</v>
      </c>
      <c r="J1318" s="144"/>
      <c r="P1318" s="204"/>
    </row>
    <row r="1319" spans="1:16" s="40" customFormat="1" ht="22.5">
      <c r="A1319" s="15">
        <v>330804042</v>
      </c>
      <c r="B1319" s="15" t="s">
        <v>1182</v>
      </c>
      <c r="C1319" s="15"/>
      <c r="D1319" s="15"/>
      <c r="E1319" s="16" t="s">
        <v>1183</v>
      </c>
      <c r="F1319" s="30">
        <v>850</v>
      </c>
      <c r="G1319" s="30">
        <v>750</v>
      </c>
      <c r="H1319" s="212">
        <f t="shared" si="81"/>
        <v>1105</v>
      </c>
      <c r="I1319" s="212">
        <f t="shared" si="82"/>
        <v>975</v>
      </c>
      <c r="J1319" s="144" t="s">
        <v>3420</v>
      </c>
      <c r="P1319" s="203"/>
    </row>
    <row r="1320" spans="1:16" s="40" customFormat="1" ht="33.75">
      <c r="A1320" s="15">
        <v>330804043</v>
      </c>
      <c r="B1320" s="15" t="s">
        <v>1184</v>
      </c>
      <c r="C1320" s="15" t="s">
        <v>1185</v>
      </c>
      <c r="D1320" s="15" t="s">
        <v>1137</v>
      </c>
      <c r="E1320" s="16" t="s">
        <v>1183</v>
      </c>
      <c r="F1320" s="30">
        <v>1000</v>
      </c>
      <c r="G1320" s="30">
        <v>900</v>
      </c>
      <c r="H1320" s="212">
        <f t="shared" si="81"/>
        <v>1300</v>
      </c>
      <c r="I1320" s="212">
        <f t="shared" si="82"/>
        <v>1170</v>
      </c>
      <c r="J1320" s="144" t="s">
        <v>3421</v>
      </c>
      <c r="P1320" s="203"/>
    </row>
    <row r="1321" spans="1:16" s="32" customFormat="1" ht="33.75">
      <c r="A1321" s="19">
        <v>330804044</v>
      </c>
      <c r="B1321" s="19" t="s">
        <v>1186</v>
      </c>
      <c r="C1321" s="19" t="s">
        <v>1187</v>
      </c>
      <c r="D1321" s="19"/>
      <c r="E1321" s="18" t="s">
        <v>1456</v>
      </c>
      <c r="F1321" s="31">
        <v>850</v>
      </c>
      <c r="G1321" s="31">
        <v>750</v>
      </c>
      <c r="H1321" s="212">
        <f t="shared" si="81"/>
        <v>1105</v>
      </c>
      <c r="I1321" s="212">
        <f t="shared" si="82"/>
        <v>975</v>
      </c>
      <c r="J1321" s="150"/>
      <c r="P1321" s="204"/>
    </row>
    <row r="1322" spans="1:16" s="40" customFormat="1" ht="22.5">
      <c r="A1322" s="15">
        <v>330804045</v>
      </c>
      <c r="B1322" s="15" t="s">
        <v>1188</v>
      </c>
      <c r="C1322" s="15"/>
      <c r="D1322" s="15" t="s">
        <v>1189</v>
      </c>
      <c r="E1322" s="16" t="s">
        <v>1456</v>
      </c>
      <c r="F1322" s="30">
        <v>900</v>
      </c>
      <c r="G1322" s="30">
        <v>800</v>
      </c>
      <c r="H1322" s="212">
        <f t="shared" si="81"/>
        <v>1170</v>
      </c>
      <c r="I1322" s="212">
        <f t="shared" si="82"/>
        <v>1040</v>
      </c>
      <c r="J1322" s="150"/>
      <c r="P1322" s="203"/>
    </row>
    <row r="1323" spans="1:16" s="40" customFormat="1" ht="22.5">
      <c r="A1323" s="15">
        <v>330804046</v>
      </c>
      <c r="B1323" s="15" t="s">
        <v>1190</v>
      </c>
      <c r="C1323" s="15" t="s">
        <v>4227</v>
      </c>
      <c r="D1323" s="15"/>
      <c r="E1323" s="16" t="s">
        <v>1456</v>
      </c>
      <c r="F1323" s="30">
        <v>1900</v>
      </c>
      <c r="G1323" s="30">
        <v>1700</v>
      </c>
      <c r="H1323" s="212">
        <f t="shared" si="81"/>
        <v>2470</v>
      </c>
      <c r="I1323" s="212">
        <f t="shared" si="82"/>
        <v>2210</v>
      </c>
      <c r="J1323" s="150"/>
      <c r="P1323" s="203"/>
    </row>
    <row r="1324" spans="1:16" s="40" customFormat="1">
      <c r="A1324" s="15">
        <v>330804047</v>
      </c>
      <c r="B1324" s="15" t="s">
        <v>4228</v>
      </c>
      <c r="C1324" s="15" t="s">
        <v>4229</v>
      </c>
      <c r="D1324" s="15"/>
      <c r="E1324" s="16" t="s">
        <v>1456</v>
      </c>
      <c r="F1324" s="30">
        <v>1900</v>
      </c>
      <c r="G1324" s="30">
        <v>1700</v>
      </c>
      <c r="H1324" s="212">
        <f t="shared" si="81"/>
        <v>2470</v>
      </c>
      <c r="I1324" s="212">
        <f t="shared" si="82"/>
        <v>2210</v>
      </c>
      <c r="J1324" s="150"/>
      <c r="P1324" s="203"/>
    </row>
    <row r="1325" spans="1:16" s="40" customFormat="1" ht="33.75">
      <c r="A1325" s="15">
        <v>330804048</v>
      </c>
      <c r="B1325" s="15" t="s">
        <v>4230</v>
      </c>
      <c r="C1325" s="15"/>
      <c r="D1325" s="15" t="s">
        <v>542</v>
      </c>
      <c r="E1325" s="16" t="s">
        <v>1456</v>
      </c>
      <c r="F1325" s="30">
        <v>1900</v>
      </c>
      <c r="G1325" s="30">
        <v>1700</v>
      </c>
      <c r="H1325" s="212">
        <f t="shared" si="81"/>
        <v>2470</v>
      </c>
      <c r="I1325" s="212">
        <f t="shared" si="82"/>
        <v>2210</v>
      </c>
      <c r="J1325" s="144" t="s">
        <v>3422</v>
      </c>
      <c r="P1325" s="203"/>
    </row>
    <row r="1326" spans="1:16" s="40" customFormat="1" ht="33.75">
      <c r="A1326" s="15">
        <v>330804049</v>
      </c>
      <c r="B1326" s="15" t="s">
        <v>4231</v>
      </c>
      <c r="C1326" s="15"/>
      <c r="D1326" s="15" t="s">
        <v>542</v>
      </c>
      <c r="E1326" s="16" t="s">
        <v>1456</v>
      </c>
      <c r="F1326" s="30">
        <v>1900</v>
      </c>
      <c r="G1326" s="30">
        <v>1700</v>
      </c>
      <c r="H1326" s="212">
        <f t="shared" si="81"/>
        <v>2470</v>
      </c>
      <c r="I1326" s="212">
        <f t="shared" si="82"/>
        <v>2210</v>
      </c>
      <c r="J1326" s="144" t="s">
        <v>3422</v>
      </c>
      <c r="P1326" s="203"/>
    </row>
    <row r="1327" spans="1:16" ht="33.75">
      <c r="A1327" s="15">
        <v>330804050</v>
      </c>
      <c r="B1327" s="15" t="s">
        <v>4232</v>
      </c>
      <c r="C1327" s="15" t="s">
        <v>4233</v>
      </c>
      <c r="D1327" s="15"/>
      <c r="E1327" s="16" t="s">
        <v>1456</v>
      </c>
      <c r="F1327" s="30">
        <v>1500</v>
      </c>
      <c r="G1327" s="30">
        <v>1350</v>
      </c>
      <c r="H1327" s="212">
        <f t="shared" si="81"/>
        <v>1950</v>
      </c>
      <c r="I1327" s="212">
        <f t="shared" si="82"/>
        <v>1755</v>
      </c>
      <c r="J1327" s="144"/>
    </row>
    <row r="1328" spans="1:16" ht="33.75">
      <c r="A1328" s="15">
        <v>330804051</v>
      </c>
      <c r="B1328" s="15" t="s">
        <v>4234</v>
      </c>
      <c r="C1328" s="15" t="s">
        <v>4235</v>
      </c>
      <c r="D1328" s="15"/>
      <c r="E1328" s="16" t="s">
        <v>1456</v>
      </c>
      <c r="F1328" s="30">
        <v>1200</v>
      </c>
      <c r="G1328" s="30">
        <v>1100</v>
      </c>
      <c r="H1328" s="212">
        <f t="shared" si="81"/>
        <v>1560</v>
      </c>
      <c r="I1328" s="212">
        <f t="shared" si="82"/>
        <v>1430</v>
      </c>
      <c r="J1328" s="144"/>
    </row>
    <row r="1329" spans="1:16" ht="22.5">
      <c r="A1329" s="15">
        <v>330804052</v>
      </c>
      <c r="B1329" s="15" t="s">
        <v>4236</v>
      </c>
      <c r="C1329" s="15" t="s">
        <v>4237</v>
      </c>
      <c r="D1329" s="15" t="s">
        <v>4238</v>
      </c>
      <c r="E1329" s="16" t="s">
        <v>1456</v>
      </c>
      <c r="F1329" s="30">
        <v>1300</v>
      </c>
      <c r="G1329" s="30">
        <v>1200</v>
      </c>
      <c r="H1329" s="212">
        <f t="shared" si="81"/>
        <v>1690</v>
      </c>
      <c r="I1329" s="212">
        <f t="shared" si="82"/>
        <v>1560</v>
      </c>
      <c r="J1329" s="144"/>
    </row>
    <row r="1330" spans="1:16" s="40" customFormat="1">
      <c r="A1330" s="15">
        <v>330804053</v>
      </c>
      <c r="B1330" s="15" t="s">
        <v>4239</v>
      </c>
      <c r="C1330" s="15"/>
      <c r="D1330" s="15"/>
      <c r="E1330" s="16" t="s">
        <v>1456</v>
      </c>
      <c r="F1330" s="30">
        <v>1100</v>
      </c>
      <c r="G1330" s="30">
        <v>1000</v>
      </c>
      <c r="H1330" s="212">
        <f t="shared" si="81"/>
        <v>1430</v>
      </c>
      <c r="I1330" s="212">
        <f t="shared" si="82"/>
        <v>1300</v>
      </c>
      <c r="J1330" s="144"/>
      <c r="P1330" s="203"/>
    </row>
    <row r="1331" spans="1:16" s="40" customFormat="1" ht="33.75">
      <c r="A1331" s="15">
        <v>330804054</v>
      </c>
      <c r="B1331" s="15" t="s">
        <v>4240</v>
      </c>
      <c r="C1331" s="15" t="s">
        <v>4241</v>
      </c>
      <c r="D1331" s="15"/>
      <c r="E1331" s="16" t="s">
        <v>1456</v>
      </c>
      <c r="F1331" s="30">
        <v>1200</v>
      </c>
      <c r="G1331" s="30">
        <v>1100</v>
      </c>
      <c r="H1331" s="212">
        <f t="shared" si="81"/>
        <v>1560</v>
      </c>
      <c r="I1331" s="212">
        <f t="shared" si="82"/>
        <v>1430</v>
      </c>
      <c r="J1331" s="144"/>
      <c r="P1331" s="203"/>
    </row>
    <row r="1332" spans="1:16" s="40" customFormat="1" ht="33.75">
      <c r="A1332" s="15">
        <v>330804055</v>
      </c>
      <c r="B1332" s="15" t="s">
        <v>4242</v>
      </c>
      <c r="C1332" s="15" t="s">
        <v>4243</v>
      </c>
      <c r="D1332" s="15" t="s">
        <v>542</v>
      </c>
      <c r="E1332" s="16" t="s">
        <v>1456</v>
      </c>
      <c r="F1332" s="30">
        <v>1300</v>
      </c>
      <c r="G1332" s="30">
        <v>1200</v>
      </c>
      <c r="H1332" s="212">
        <f t="shared" si="81"/>
        <v>1690</v>
      </c>
      <c r="I1332" s="212">
        <f t="shared" si="82"/>
        <v>1560</v>
      </c>
      <c r="J1332" s="144"/>
      <c r="P1332" s="203"/>
    </row>
    <row r="1333" spans="1:16" s="40" customFormat="1">
      <c r="A1333" s="15">
        <v>330804056</v>
      </c>
      <c r="B1333" s="15" t="s">
        <v>4244</v>
      </c>
      <c r="C1333" s="15"/>
      <c r="D1333" s="15"/>
      <c r="E1333" s="16" t="s">
        <v>1456</v>
      </c>
      <c r="F1333" s="30">
        <v>1300</v>
      </c>
      <c r="G1333" s="30">
        <v>1200</v>
      </c>
      <c r="H1333" s="212">
        <f t="shared" si="81"/>
        <v>1690</v>
      </c>
      <c r="I1333" s="212">
        <f t="shared" si="82"/>
        <v>1560</v>
      </c>
      <c r="J1333" s="144"/>
      <c r="P1333" s="203"/>
    </row>
    <row r="1334" spans="1:16" s="40" customFormat="1" ht="33.75">
      <c r="A1334" s="15">
        <v>330804057</v>
      </c>
      <c r="B1334" s="15" t="s">
        <v>4245</v>
      </c>
      <c r="C1334" s="15" t="s">
        <v>4246</v>
      </c>
      <c r="D1334" s="15"/>
      <c r="E1334" s="16" t="s">
        <v>1456</v>
      </c>
      <c r="F1334" s="30">
        <v>1900</v>
      </c>
      <c r="G1334" s="30">
        <v>1700</v>
      </c>
      <c r="H1334" s="212">
        <f t="shared" si="81"/>
        <v>2470</v>
      </c>
      <c r="I1334" s="212">
        <f t="shared" si="82"/>
        <v>2210</v>
      </c>
      <c r="J1334" s="144"/>
      <c r="P1334" s="203"/>
    </row>
    <row r="1335" spans="1:16">
      <c r="A1335" s="15">
        <v>330804058</v>
      </c>
      <c r="B1335" s="15" t="s">
        <v>4247</v>
      </c>
      <c r="C1335" s="15"/>
      <c r="D1335" s="15"/>
      <c r="E1335" s="16" t="s">
        <v>1456</v>
      </c>
      <c r="F1335" s="30">
        <v>1400</v>
      </c>
      <c r="G1335" s="30">
        <v>1300</v>
      </c>
      <c r="H1335" s="212">
        <f t="shared" si="81"/>
        <v>1820</v>
      </c>
      <c r="I1335" s="212">
        <f t="shared" si="82"/>
        <v>1690</v>
      </c>
      <c r="J1335" s="144"/>
    </row>
    <row r="1336" spans="1:16">
      <c r="A1336" s="15" t="s">
        <v>4248</v>
      </c>
      <c r="B1336" s="15" t="s">
        <v>4249</v>
      </c>
      <c r="C1336" s="15"/>
      <c r="D1336" s="15"/>
      <c r="E1336" s="16" t="s">
        <v>1456</v>
      </c>
      <c r="F1336" s="30">
        <v>1400</v>
      </c>
      <c r="G1336" s="30">
        <v>1300</v>
      </c>
      <c r="H1336" s="212">
        <f t="shared" si="81"/>
        <v>1820</v>
      </c>
      <c r="I1336" s="212">
        <f t="shared" si="82"/>
        <v>1690</v>
      </c>
      <c r="J1336" s="144"/>
    </row>
    <row r="1337" spans="1:16" s="40" customFormat="1">
      <c r="A1337" s="15">
        <v>330804059</v>
      </c>
      <c r="B1337" s="15" t="s">
        <v>4250</v>
      </c>
      <c r="C1337" s="15"/>
      <c r="D1337" s="15"/>
      <c r="E1337" s="16" t="s">
        <v>1456</v>
      </c>
      <c r="F1337" s="30">
        <v>800</v>
      </c>
      <c r="G1337" s="30">
        <v>720</v>
      </c>
      <c r="H1337" s="212">
        <f t="shared" si="81"/>
        <v>1040</v>
      </c>
      <c r="I1337" s="212">
        <f t="shared" si="82"/>
        <v>936</v>
      </c>
      <c r="J1337" s="144"/>
      <c r="P1337" s="203"/>
    </row>
    <row r="1338" spans="1:16" s="40" customFormat="1" ht="22.5">
      <c r="A1338" s="15">
        <v>330804060</v>
      </c>
      <c r="B1338" s="15" t="s">
        <v>4251</v>
      </c>
      <c r="C1338" s="15"/>
      <c r="D1338" s="15"/>
      <c r="E1338" s="16" t="s">
        <v>1456</v>
      </c>
      <c r="F1338" s="30">
        <v>1800</v>
      </c>
      <c r="G1338" s="30">
        <v>1600</v>
      </c>
      <c r="H1338" s="212">
        <f t="shared" si="81"/>
        <v>2340</v>
      </c>
      <c r="I1338" s="212">
        <f t="shared" si="82"/>
        <v>2080</v>
      </c>
      <c r="J1338" s="144"/>
      <c r="P1338" s="203"/>
    </row>
    <row r="1339" spans="1:16" s="40" customFormat="1">
      <c r="A1339" s="15">
        <v>330804061</v>
      </c>
      <c r="B1339" s="15" t="s">
        <v>4252</v>
      </c>
      <c r="C1339" s="15"/>
      <c r="D1339" s="15"/>
      <c r="E1339" s="16" t="s">
        <v>4253</v>
      </c>
      <c r="F1339" s="30">
        <v>1100</v>
      </c>
      <c r="G1339" s="30">
        <v>1000</v>
      </c>
      <c r="H1339" s="212">
        <f t="shared" si="81"/>
        <v>1430</v>
      </c>
      <c r="I1339" s="212">
        <f t="shared" si="82"/>
        <v>1300</v>
      </c>
      <c r="J1339" s="144"/>
      <c r="P1339" s="203"/>
    </row>
    <row r="1340" spans="1:16" s="40" customFormat="1">
      <c r="A1340" s="15" t="s">
        <v>4254</v>
      </c>
      <c r="B1340" s="15" t="s">
        <v>4255</v>
      </c>
      <c r="C1340" s="15"/>
      <c r="D1340" s="15"/>
      <c r="E1340" s="16" t="s">
        <v>4253</v>
      </c>
      <c r="F1340" s="30">
        <v>1100</v>
      </c>
      <c r="G1340" s="30">
        <v>1000</v>
      </c>
      <c r="H1340" s="212">
        <f t="shared" si="81"/>
        <v>1430</v>
      </c>
      <c r="I1340" s="212">
        <f t="shared" si="82"/>
        <v>1300</v>
      </c>
      <c r="J1340" s="144"/>
      <c r="P1340" s="203"/>
    </row>
    <row r="1341" spans="1:16" ht="22.5">
      <c r="A1341" s="15">
        <v>330804062</v>
      </c>
      <c r="B1341" s="15" t="s">
        <v>4256</v>
      </c>
      <c r="C1341" s="15"/>
      <c r="D1341" s="15"/>
      <c r="E1341" s="16" t="s">
        <v>4253</v>
      </c>
      <c r="F1341" s="30">
        <v>900</v>
      </c>
      <c r="G1341" s="30">
        <v>800</v>
      </c>
      <c r="H1341" s="212">
        <f t="shared" si="81"/>
        <v>1170</v>
      </c>
      <c r="I1341" s="212">
        <f t="shared" si="82"/>
        <v>1040</v>
      </c>
      <c r="J1341" s="144"/>
    </row>
    <row r="1342" spans="1:16">
      <c r="A1342" s="15" t="s">
        <v>4257</v>
      </c>
      <c r="B1342" s="15" t="s">
        <v>4258</v>
      </c>
      <c r="C1342" s="15"/>
      <c r="D1342" s="15"/>
      <c r="E1342" s="16" t="s">
        <v>4253</v>
      </c>
      <c r="F1342" s="30">
        <v>900</v>
      </c>
      <c r="G1342" s="30">
        <v>800</v>
      </c>
      <c r="H1342" s="212">
        <f t="shared" si="81"/>
        <v>1170</v>
      </c>
      <c r="I1342" s="212">
        <f t="shared" si="82"/>
        <v>1040</v>
      </c>
      <c r="J1342" s="144"/>
    </row>
    <row r="1343" spans="1:16" s="32" customFormat="1">
      <c r="A1343" s="19">
        <v>330804063</v>
      </c>
      <c r="B1343" s="19" t="s">
        <v>4259</v>
      </c>
      <c r="C1343" s="19"/>
      <c r="D1343" s="19"/>
      <c r="E1343" s="18" t="s">
        <v>4253</v>
      </c>
      <c r="F1343" s="31">
        <v>1000</v>
      </c>
      <c r="G1343" s="31">
        <v>900</v>
      </c>
      <c r="H1343" s="212">
        <f t="shared" si="81"/>
        <v>1300</v>
      </c>
      <c r="I1343" s="212">
        <f t="shared" si="82"/>
        <v>1170</v>
      </c>
      <c r="J1343" s="144"/>
      <c r="P1343" s="204"/>
    </row>
    <row r="1344" spans="1:16" s="32" customFormat="1">
      <c r="A1344" s="19" t="s">
        <v>4260</v>
      </c>
      <c r="B1344" s="19" t="s">
        <v>4261</v>
      </c>
      <c r="C1344" s="19"/>
      <c r="D1344" s="19"/>
      <c r="E1344" s="18" t="s">
        <v>4253</v>
      </c>
      <c r="F1344" s="31">
        <v>1000</v>
      </c>
      <c r="G1344" s="31">
        <v>900</v>
      </c>
      <c r="H1344" s="212">
        <f t="shared" si="81"/>
        <v>1300</v>
      </c>
      <c r="I1344" s="212">
        <f t="shared" si="82"/>
        <v>1170</v>
      </c>
      <c r="J1344" s="144"/>
      <c r="P1344" s="204"/>
    </row>
    <row r="1345" spans="1:16" s="40" customFormat="1">
      <c r="A1345" s="15">
        <v>330804064</v>
      </c>
      <c r="B1345" s="15" t="s">
        <v>4262</v>
      </c>
      <c r="C1345" s="15"/>
      <c r="D1345" s="15"/>
      <c r="E1345" s="16" t="s">
        <v>1456</v>
      </c>
      <c r="F1345" s="30">
        <v>1200</v>
      </c>
      <c r="G1345" s="30">
        <v>1100</v>
      </c>
      <c r="H1345" s="212">
        <f t="shared" si="81"/>
        <v>1560</v>
      </c>
      <c r="I1345" s="212">
        <f t="shared" si="82"/>
        <v>1430</v>
      </c>
      <c r="J1345" s="144"/>
      <c r="P1345" s="203"/>
    </row>
    <row r="1346" spans="1:16" s="32" customFormat="1">
      <c r="A1346" s="19" t="s">
        <v>4263</v>
      </c>
      <c r="B1346" s="19" t="s">
        <v>4264</v>
      </c>
      <c r="C1346" s="19"/>
      <c r="D1346" s="19"/>
      <c r="E1346" s="18" t="s">
        <v>1456</v>
      </c>
      <c r="F1346" s="31">
        <v>1200</v>
      </c>
      <c r="G1346" s="31">
        <v>1100</v>
      </c>
      <c r="H1346" s="212">
        <f t="shared" si="81"/>
        <v>1560</v>
      </c>
      <c r="I1346" s="212">
        <f t="shared" si="82"/>
        <v>1430</v>
      </c>
      <c r="J1346" s="144"/>
      <c r="P1346" s="204"/>
    </row>
    <row r="1347" spans="1:16" s="32" customFormat="1">
      <c r="A1347" s="19" t="s">
        <v>4265</v>
      </c>
      <c r="B1347" s="19" t="s">
        <v>4266</v>
      </c>
      <c r="C1347" s="19"/>
      <c r="D1347" s="19"/>
      <c r="E1347" s="18" t="s">
        <v>1456</v>
      </c>
      <c r="F1347" s="31">
        <v>1200</v>
      </c>
      <c r="G1347" s="31">
        <v>1100</v>
      </c>
      <c r="H1347" s="212">
        <f t="shared" si="81"/>
        <v>1560</v>
      </c>
      <c r="I1347" s="212">
        <f t="shared" si="82"/>
        <v>1430</v>
      </c>
      <c r="J1347" s="144"/>
      <c r="P1347" s="204"/>
    </row>
    <row r="1348" spans="1:16" s="40" customFormat="1" ht="56.25">
      <c r="A1348" s="15">
        <v>330804065</v>
      </c>
      <c r="B1348" s="15" t="s">
        <v>4267</v>
      </c>
      <c r="C1348" s="15" t="s">
        <v>4268</v>
      </c>
      <c r="D1348" s="15"/>
      <c r="E1348" s="16" t="s">
        <v>1456</v>
      </c>
      <c r="F1348" s="30">
        <v>1100</v>
      </c>
      <c r="G1348" s="30">
        <v>1000</v>
      </c>
      <c r="H1348" s="212">
        <f t="shared" si="81"/>
        <v>1430</v>
      </c>
      <c r="I1348" s="212">
        <f t="shared" si="82"/>
        <v>1300</v>
      </c>
      <c r="J1348" s="144"/>
      <c r="P1348" s="203"/>
    </row>
    <row r="1349" spans="1:16" s="40" customFormat="1">
      <c r="A1349" s="15">
        <v>330804066</v>
      </c>
      <c r="B1349" s="15" t="s">
        <v>4269</v>
      </c>
      <c r="C1349" s="15" t="s">
        <v>4270</v>
      </c>
      <c r="D1349" s="15"/>
      <c r="E1349" s="16" t="s">
        <v>1456</v>
      </c>
      <c r="F1349" s="30">
        <v>600</v>
      </c>
      <c r="G1349" s="30">
        <v>550</v>
      </c>
      <c r="H1349" s="212">
        <f t="shared" si="81"/>
        <v>780</v>
      </c>
      <c r="I1349" s="212">
        <f t="shared" si="82"/>
        <v>715</v>
      </c>
      <c r="J1349" s="144"/>
      <c r="P1349" s="203"/>
    </row>
    <row r="1350" spans="1:16" s="40" customFormat="1" ht="33.75">
      <c r="A1350" s="15">
        <v>330804067</v>
      </c>
      <c r="B1350" s="15" t="s">
        <v>4271</v>
      </c>
      <c r="C1350" s="15" t="s">
        <v>4272</v>
      </c>
      <c r="D1350" s="15"/>
      <c r="E1350" s="16" t="s">
        <v>1456</v>
      </c>
      <c r="F1350" s="30">
        <v>600</v>
      </c>
      <c r="G1350" s="30">
        <v>550</v>
      </c>
      <c r="H1350" s="212">
        <f t="shared" si="81"/>
        <v>780</v>
      </c>
      <c r="I1350" s="212">
        <f t="shared" si="82"/>
        <v>715</v>
      </c>
      <c r="J1350" s="144"/>
      <c r="P1350" s="203"/>
    </row>
    <row r="1351" spans="1:16" s="32" customFormat="1">
      <c r="A1351" s="19">
        <v>330804068</v>
      </c>
      <c r="B1351" s="19" t="s">
        <v>4273</v>
      </c>
      <c r="C1351" s="19"/>
      <c r="D1351" s="19" t="s">
        <v>542</v>
      </c>
      <c r="E1351" s="18" t="s">
        <v>1456</v>
      </c>
      <c r="F1351" s="31">
        <v>3850</v>
      </c>
      <c r="G1351" s="31">
        <v>3400</v>
      </c>
      <c r="H1351" s="212">
        <f t="shared" si="81"/>
        <v>5005</v>
      </c>
      <c r="I1351" s="212">
        <f t="shared" si="82"/>
        <v>4420</v>
      </c>
      <c r="J1351" s="144"/>
      <c r="P1351" s="204"/>
    </row>
    <row r="1352" spans="1:16" s="32" customFormat="1">
      <c r="A1352" s="19">
        <v>330804069</v>
      </c>
      <c r="B1352" s="19" t="s">
        <v>4274</v>
      </c>
      <c r="C1352" s="19"/>
      <c r="D1352" s="19"/>
      <c r="E1352" s="18" t="s">
        <v>1456</v>
      </c>
      <c r="F1352" s="31">
        <v>1400</v>
      </c>
      <c r="G1352" s="31">
        <v>1200</v>
      </c>
      <c r="H1352" s="212">
        <f t="shared" si="81"/>
        <v>1820</v>
      </c>
      <c r="I1352" s="212">
        <f t="shared" si="82"/>
        <v>1560</v>
      </c>
      <c r="J1352" s="144"/>
      <c r="P1352" s="204"/>
    </row>
    <row r="1353" spans="1:16" s="32" customFormat="1">
      <c r="A1353" s="19">
        <v>330804070</v>
      </c>
      <c r="B1353" s="19" t="s">
        <v>4275</v>
      </c>
      <c r="C1353" s="19"/>
      <c r="D1353" s="19"/>
      <c r="E1353" s="18" t="s">
        <v>1456</v>
      </c>
      <c r="F1353" s="31">
        <v>950</v>
      </c>
      <c r="G1353" s="31">
        <v>850</v>
      </c>
      <c r="H1353" s="212">
        <f t="shared" si="81"/>
        <v>1235</v>
      </c>
      <c r="I1353" s="212">
        <f t="shared" si="82"/>
        <v>1105</v>
      </c>
      <c r="J1353" s="144"/>
      <c r="P1353" s="204"/>
    </row>
    <row r="1354" spans="1:16" s="32" customFormat="1">
      <c r="A1354" s="19">
        <v>330804071</v>
      </c>
      <c r="B1354" s="19" t="s">
        <v>4276</v>
      </c>
      <c r="C1354" s="19"/>
      <c r="D1354" s="19" t="s">
        <v>542</v>
      </c>
      <c r="E1354" s="18" t="s">
        <v>1456</v>
      </c>
      <c r="F1354" s="31">
        <v>2450</v>
      </c>
      <c r="G1354" s="31">
        <v>2200</v>
      </c>
      <c r="H1354" s="212">
        <f t="shared" si="81"/>
        <v>3185</v>
      </c>
      <c r="I1354" s="212">
        <f t="shared" si="82"/>
        <v>2860</v>
      </c>
      <c r="J1354" s="144"/>
      <c r="P1354" s="204"/>
    </row>
    <row r="1355" spans="1:16">
      <c r="A1355" s="13">
        <v>3309</v>
      </c>
      <c r="B1355" s="13" t="s">
        <v>4277</v>
      </c>
      <c r="C1355" s="15"/>
      <c r="D1355" s="15"/>
      <c r="E1355" s="16"/>
      <c r="F1355" s="30"/>
      <c r="G1355" s="30"/>
      <c r="H1355" s="212"/>
      <c r="I1355" s="212"/>
      <c r="J1355" s="144"/>
    </row>
    <row r="1356" spans="1:16">
      <c r="A1356" s="15">
        <v>330900001</v>
      </c>
      <c r="B1356" s="15" t="s">
        <v>4278</v>
      </c>
      <c r="C1356" s="15"/>
      <c r="D1356" s="15"/>
      <c r="E1356" s="16" t="s">
        <v>1456</v>
      </c>
      <c r="F1356" s="30">
        <v>50</v>
      </c>
      <c r="G1356" s="30">
        <v>45</v>
      </c>
      <c r="H1356" s="212">
        <f t="shared" ref="H1356:H1415" si="83">ROUND(F1356*1.3,0)</f>
        <v>65</v>
      </c>
      <c r="I1356" s="212">
        <f t="shared" ref="I1356:I1415" si="84">ROUND(G1356*1.3,0)</f>
        <v>59</v>
      </c>
      <c r="J1356" s="144"/>
    </row>
    <row r="1357" spans="1:16" ht="22.5">
      <c r="A1357" s="15">
        <v>330900002</v>
      </c>
      <c r="B1357" s="15" t="s">
        <v>4279</v>
      </c>
      <c r="C1357" s="15" t="s">
        <v>149</v>
      </c>
      <c r="D1357" s="15"/>
      <c r="E1357" s="16" t="s">
        <v>1542</v>
      </c>
      <c r="F1357" s="30">
        <v>250</v>
      </c>
      <c r="G1357" s="30">
        <v>230</v>
      </c>
      <c r="H1357" s="212">
        <f t="shared" si="83"/>
        <v>325</v>
      </c>
      <c r="I1357" s="212">
        <f t="shared" si="84"/>
        <v>299</v>
      </c>
      <c r="J1357" s="144"/>
    </row>
    <row r="1358" spans="1:16">
      <c r="A1358" s="15">
        <v>330900003</v>
      </c>
      <c r="B1358" s="15" t="s">
        <v>4280</v>
      </c>
      <c r="C1358" s="15"/>
      <c r="D1358" s="15"/>
      <c r="E1358" s="16" t="s">
        <v>1456</v>
      </c>
      <c r="F1358" s="30">
        <v>1500</v>
      </c>
      <c r="G1358" s="30">
        <v>1350</v>
      </c>
      <c r="H1358" s="212">
        <f t="shared" si="83"/>
        <v>1950</v>
      </c>
      <c r="I1358" s="212">
        <f t="shared" si="84"/>
        <v>1755</v>
      </c>
      <c r="J1358" s="144"/>
    </row>
    <row r="1359" spans="1:16">
      <c r="A1359" s="15">
        <v>330900004</v>
      </c>
      <c r="B1359" s="15" t="s">
        <v>4281</v>
      </c>
      <c r="C1359" s="15"/>
      <c r="D1359" s="15"/>
      <c r="E1359" s="16" t="s">
        <v>1456</v>
      </c>
      <c r="F1359" s="30">
        <v>1200</v>
      </c>
      <c r="G1359" s="30">
        <v>1100</v>
      </c>
      <c r="H1359" s="212">
        <f t="shared" si="83"/>
        <v>1560</v>
      </c>
      <c r="I1359" s="212">
        <f t="shared" si="84"/>
        <v>1430</v>
      </c>
      <c r="J1359" s="144"/>
    </row>
    <row r="1360" spans="1:16">
      <c r="A1360" s="15">
        <v>330900005</v>
      </c>
      <c r="B1360" s="15" t="s">
        <v>4282</v>
      </c>
      <c r="C1360" s="15" t="s">
        <v>4283</v>
      </c>
      <c r="D1360" s="15"/>
      <c r="E1360" s="16" t="s">
        <v>209</v>
      </c>
      <c r="F1360" s="30">
        <v>900</v>
      </c>
      <c r="G1360" s="30">
        <v>800</v>
      </c>
      <c r="H1360" s="212">
        <f t="shared" si="83"/>
        <v>1170</v>
      </c>
      <c r="I1360" s="212">
        <f t="shared" si="84"/>
        <v>1040</v>
      </c>
      <c r="J1360" s="144"/>
    </row>
    <row r="1361" spans="1:16" ht="22.5">
      <c r="A1361" s="15">
        <v>330900006</v>
      </c>
      <c r="B1361" s="15" t="s">
        <v>4284</v>
      </c>
      <c r="C1361" s="15" t="s">
        <v>4283</v>
      </c>
      <c r="D1361" s="15"/>
      <c r="E1361" s="16" t="s">
        <v>1456</v>
      </c>
      <c r="F1361" s="30">
        <v>1400</v>
      </c>
      <c r="G1361" s="30">
        <v>1250</v>
      </c>
      <c r="H1361" s="212">
        <f t="shared" si="83"/>
        <v>1820</v>
      </c>
      <c r="I1361" s="212">
        <f t="shared" si="84"/>
        <v>1625</v>
      </c>
      <c r="J1361" s="144"/>
    </row>
    <row r="1362" spans="1:16" s="40" customFormat="1" ht="22.5">
      <c r="A1362" s="15">
        <v>330900007</v>
      </c>
      <c r="B1362" s="15" t="s">
        <v>4285</v>
      </c>
      <c r="C1362" s="15"/>
      <c r="D1362" s="15"/>
      <c r="E1362" s="16" t="s">
        <v>1456</v>
      </c>
      <c r="F1362" s="30">
        <v>1200</v>
      </c>
      <c r="G1362" s="30">
        <v>1100</v>
      </c>
      <c r="H1362" s="212">
        <f t="shared" si="83"/>
        <v>1560</v>
      </c>
      <c r="I1362" s="212">
        <f t="shared" si="84"/>
        <v>1430</v>
      </c>
      <c r="J1362" s="144"/>
      <c r="P1362" s="203"/>
    </row>
    <row r="1363" spans="1:16" s="40" customFormat="1">
      <c r="A1363" s="15" t="s">
        <v>4286</v>
      </c>
      <c r="B1363" s="15" t="s">
        <v>4287</v>
      </c>
      <c r="C1363" s="15"/>
      <c r="D1363" s="15"/>
      <c r="E1363" s="16" t="s">
        <v>1456</v>
      </c>
      <c r="F1363" s="30">
        <v>1200</v>
      </c>
      <c r="G1363" s="30">
        <v>1100</v>
      </c>
      <c r="H1363" s="212">
        <f t="shared" si="83"/>
        <v>1560</v>
      </c>
      <c r="I1363" s="212">
        <f t="shared" si="84"/>
        <v>1430</v>
      </c>
      <c r="J1363" s="144"/>
      <c r="P1363" s="203"/>
    </row>
    <row r="1364" spans="1:16" s="40" customFormat="1">
      <c r="A1364" s="15">
        <v>330900008</v>
      </c>
      <c r="B1364" s="15" t="s">
        <v>4288</v>
      </c>
      <c r="C1364" s="15" t="s">
        <v>4283</v>
      </c>
      <c r="D1364" s="15"/>
      <c r="E1364" s="16" t="s">
        <v>209</v>
      </c>
      <c r="F1364" s="30">
        <v>1100</v>
      </c>
      <c r="G1364" s="30">
        <v>1000</v>
      </c>
      <c r="H1364" s="212">
        <f t="shared" si="83"/>
        <v>1430</v>
      </c>
      <c r="I1364" s="212">
        <f t="shared" si="84"/>
        <v>1300</v>
      </c>
      <c r="J1364" s="144"/>
      <c r="P1364" s="203"/>
    </row>
    <row r="1365" spans="1:16">
      <c r="A1365" s="15">
        <v>330900009</v>
      </c>
      <c r="B1365" s="15" t="s">
        <v>4289</v>
      </c>
      <c r="C1365" s="15"/>
      <c r="D1365" s="15"/>
      <c r="E1365" s="16" t="s">
        <v>1456</v>
      </c>
      <c r="F1365" s="30">
        <v>1100</v>
      </c>
      <c r="G1365" s="30">
        <v>1000</v>
      </c>
      <c r="H1365" s="212">
        <f t="shared" si="83"/>
        <v>1430</v>
      </c>
      <c r="I1365" s="212">
        <f t="shared" si="84"/>
        <v>1300</v>
      </c>
      <c r="J1365" s="144"/>
    </row>
    <row r="1366" spans="1:16">
      <c r="A1366" s="15" t="s">
        <v>4290</v>
      </c>
      <c r="B1366" s="15" t="s">
        <v>4291</v>
      </c>
      <c r="C1366" s="15"/>
      <c r="D1366" s="15"/>
      <c r="E1366" s="16" t="s">
        <v>1456</v>
      </c>
      <c r="F1366" s="30">
        <v>1100</v>
      </c>
      <c r="G1366" s="30">
        <v>1000</v>
      </c>
      <c r="H1366" s="212">
        <f t="shared" si="83"/>
        <v>1430</v>
      </c>
      <c r="I1366" s="212">
        <f t="shared" si="84"/>
        <v>1300</v>
      </c>
      <c r="J1366" s="144"/>
    </row>
    <row r="1367" spans="1:16" s="40" customFormat="1" ht="22.5">
      <c r="A1367" s="15">
        <v>330900010</v>
      </c>
      <c r="B1367" s="15" t="s">
        <v>4292</v>
      </c>
      <c r="C1367" s="15"/>
      <c r="D1367" s="15"/>
      <c r="E1367" s="16" t="s">
        <v>1456</v>
      </c>
      <c r="F1367" s="30">
        <v>1300</v>
      </c>
      <c r="G1367" s="30">
        <v>1200</v>
      </c>
      <c r="H1367" s="212">
        <f t="shared" si="83"/>
        <v>1690</v>
      </c>
      <c r="I1367" s="212">
        <f t="shared" si="84"/>
        <v>1560</v>
      </c>
      <c r="J1367" s="144"/>
      <c r="P1367" s="203"/>
    </row>
    <row r="1368" spans="1:16" s="40" customFormat="1">
      <c r="A1368" s="15">
        <v>330900011</v>
      </c>
      <c r="B1368" s="15" t="s">
        <v>4293</v>
      </c>
      <c r="C1368" s="15" t="s">
        <v>4294</v>
      </c>
      <c r="D1368" s="15" t="s">
        <v>542</v>
      </c>
      <c r="E1368" s="16" t="s">
        <v>1456</v>
      </c>
      <c r="F1368" s="30">
        <v>1300</v>
      </c>
      <c r="G1368" s="30">
        <v>1200</v>
      </c>
      <c r="H1368" s="212">
        <f t="shared" si="83"/>
        <v>1690</v>
      </c>
      <c r="I1368" s="212">
        <f t="shared" si="84"/>
        <v>1560</v>
      </c>
      <c r="J1368" s="144"/>
      <c r="P1368" s="203"/>
    </row>
    <row r="1369" spans="1:16" s="40" customFormat="1" ht="22.5">
      <c r="A1369" s="15">
        <v>330900012</v>
      </c>
      <c r="B1369" s="15" t="s">
        <v>4295</v>
      </c>
      <c r="C1369" s="15"/>
      <c r="D1369" s="15"/>
      <c r="E1369" s="16" t="s">
        <v>209</v>
      </c>
      <c r="F1369" s="30">
        <v>1100</v>
      </c>
      <c r="G1369" s="30">
        <v>1000</v>
      </c>
      <c r="H1369" s="212">
        <f t="shared" si="83"/>
        <v>1430</v>
      </c>
      <c r="I1369" s="212">
        <f t="shared" si="84"/>
        <v>1300</v>
      </c>
      <c r="J1369" s="144"/>
      <c r="P1369" s="203"/>
    </row>
    <row r="1370" spans="1:16" s="40" customFormat="1" ht="22.5">
      <c r="A1370" s="15">
        <v>330900013</v>
      </c>
      <c r="B1370" s="15" t="s">
        <v>4296</v>
      </c>
      <c r="C1370" s="15"/>
      <c r="D1370" s="15"/>
      <c r="E1370" s="16" t="s">
        <v>976</v>
      </c>
      <c r="F1370" s="30">
        <v>800</v>
      </c>
      <c r="G1370" s="30">
        <v>700</v>
      </c>
      <c r="H1370" s="212">
        <f t="shared" si="83"/>
        <v>1040</v>
      </c>
      <c r="I1370" s="212">
        <f t="shared" si="84"/>
        <v>910</v>
      </c>
      <c r="J1370" s="144"/>
      <c r="P1370" s="203"/>
    </row>
    <row r="1371" spans="1:16" s="40" customFormat="1">
      <c r="A1371" s="15">
        <v>330900014</v>
      </c>
      <c r="B1371" s="15" t="s">
        <v>4297</v>
      </c>
      <c r="C1371" s="15"/>
      <c r="D1371" s="15"/>
      <c r="E1371" s="16" t="s">
        <v>209</v>
      </c>
      <c r="F1371" s="30">
        <v>900</v>
      </c>
      <c r="G1371" s="30">
        <v>800</v>
      </c>
      <c r="H1371" s="212">
        <f t="shared" si="83"/>
        <v>1170</v>
      </c>
      <c r="I1371" s="212">
        <f t="shared" si="84"/>
        <v>1040</v>
      </c>
      <c r="J1371" s="144"/>
      <c r="P1371" s="203"/>
    </row>
    <row r="1372" spans="1:16" s="40" customFormat="1" ht="33.75">
      <c r="A1372" s="15">
        <v>330900015</v>
      </c>
      <c r="B1372" s="15" t="s">
        <v>4298</v>
      </c>
      <c r="C1372" s="15" t="s">
        <v>4299</v>
      </c>
      <c r="D1372" s="15"/>
      <c r="E1372" s="16" t="s">
        <v>1456</v>
      </c>
      <c r="F1372" s="30">
        <v>1100</v>
      </c>
      <c r="G1372" s="30">
        <v>1000</v>
      </c>
      <c r="H1372" s="212">
        <f t="shared" si="83"/>
        <v>1430</v>
      </c>
      <c r="I1372" s="212">
        <f t="shared" si="84"/>
        <v>1300</v>
      </c>
      <c r="J1372" s="144"/>
      <c r="P1372" s="203"/>
    </row>
    <row r="1373" spans="1:16">
      <c r="A1373" s="15">
        <v>330900016</v>
      </c>
      <c r="B1373" s="15" t="s">
        <v>4300</v>
      </c>
      <c r="C1373" s="15"/>
      <c r="D1373" s="15"/>
      <c r="E1373" s="16" t="s">
        <v>1456</v>
      </c>
      <c r="F1373" s="30">
        <v>1250</v>
      </c>
      <c r="G1373" s="30">
        <v>1050</v>
      </c>
      <c r="H1373" s="212">
        <f t="shared" si="83"/>
        <v>1625</v>
      </c>
      <c r="I1373" s="212">
        <f t="shared" si="84"/>
        <v>1365</v>
      </c>
      <c r="J1373" s="144"/>
    </row>
    <row r="1374" spans="1:16">
      <c r="A1374" s="15">
        <v>330900017</v>
      </c>
      <c r="B1374" s="15" t="s">
        <v>4301</v>
      </c>
      <c r="C1374" s="15"/>
      <c r="D1374" s="15"/>
      <c r="E1374" s="16" t="s">
        <v>1456</v>
      </c>
      <c r="F1374" s="30">
        <v>1500</v>
      </c>
      <c r="G1374" s="30">
        <v>1350</v>
      </c>
      <c r="H1374" s="212">
        <f t="shared" si="83"/>
        <v>1950</v>
      </c>
      <c r="I1374" s="212">
        <f t="shared" si="84"/>
        <v>1755</v>
      </c>
      <c r="J1374" s="144"/>
    </row>
    <row r="1375" spans="1:16">
      <c r="A1375" s="15">
        <v>330900018</v>
      </c>
      <c r="B1375" s="15" t="s">
        <v>4302</v>
      </c>
      <c r="C1375" s="15"/>
      <c r="D1375" s="15"/>
      <c r="E1375" s="16" t="s">
        <v>1456</v>
      </c>
      <c r="F1375" s="30">
        <v>1000</v>
      </c>
      <c r="G1375" s="30">
        <v>900</v>
      </c>
      <c r="H1375" s="212">
        <f t="shared" si="83"/>
        <v>1300</v>
      </c>
      <c r="I1375" s="212">
        <f t="shared" si="84"/>
        <v>1170</v>
      </c>
      <c r="J1375" s="144"/>
    </row>
    <row r="1376" spans="1:16">
      <c r="A1376" s="15" t="s">
        <v>4303</v>
      </c>
      <c r="B1376" s="15" t="s">
        <v>4304</v>
      </c>
      <c r="C1376" s="15"/>
      <c r="D1376" s="15"/>
      <c r="E1376" s="16" t="s">
        <v>1456</v>
      </c>
      <c r="F1376" s="30">
        <v>1000</v>
      </c>
      <c r="G1376" s="30">
        <v>900</v>
      </c>
      <c r="H1376" s="212">
        <f t="shared" si="83"/>
        <v>1300</v>
      </c>
      <c r="I1376" s="212">
        <f t="shared" si="84"/>
        <v>1170</v>
      </c>
      <c r="J1376" s="144"/>
    </row>
    <row r="1377" spans="1:16">
      <c r="A1377" s="13">
        <v>3310</v>
      </c>
      <c r="B1377" s="13" t="s">
        <v>4305</v>
      </c>
      <c r="C1377" s="15"/>
      <c r="D1377" s="15"/>
      <c r="E1377" s="16"/>
      <c r="F1377" s="30"/>
      <c r="G1377" s="30"/>
      <c r="H1377" s="212"/>
      <c r="I1377" s="212"/>
      <c r="J1377" s="144"/>
    </row>
    <row r="1378" spans="1:16">
      <c r="A1378" s="13">
        <v>331001</v>
      </c>
      <c r="B1378" s="13" t="s">
        <v>4306</v>
      </c>
      <c r="C1378" s="15"/>
      <c r="D1378" s="15" t="s">
        <v>4307</v>
      </c>
      <c r="E1378" s="16"/>
      <c r="F1378" s="30"/>
      <c r="G1378" s="30"/>
      <c r="H1378" s="212"/>
      <c r="I1378" s="212"/>
      <c r="J1378" s="146"/>
    </row>
    <row r="1379" spans="1:16" s="40" customFormat="1">
      <c r="A1379" s="15">
        <v>331001001</v>
      </c>
      <c r="B1379" s="15" t="s">
        <v>4308</v>
      </c>
      <c r="C1379" s="15"/>
      <c r="D1379" s="15"/>
      <c r="E1379" s="16" t="s">
        <v>1456</v>
      </c>
      <c r="F1379" s="30">
        <v>800</v>
      </c>
      <c r="G1379" s="30">
        <v>700</v>
      </c>
      <c r="H1379" s="212">
        <f t="shared" si="83"/>
        <v>1040</v>
      </c>
      <c r="I1379" s="212">
        <f t="shared" si="84"/>
        <v>910</v>
      </c>
      <c r="J1379" s="144"/>
      <c r="P1379" s="203"/>
    </row>
    <row r="1380" spans="1:16" ht="22.5">
      <c r="A1380" s="15">
        <v>331001002</v>
      </c>
      <c r="B1380" s="15" t="s">
        <v>4309</v>
      </c>
      <c r="C1380" s="15" t="s">
        <v>4310</v>
      </c>
      <c r="D1380" s="15"/>
      <c r="E1380" s="16" t="s">
        <v>1456</v>
      </c>
      <c r="F1380" s="30">
        <v>1200</v>
      </c>
      <c r="G1380" s="30">
        <v>1100</v>
      </c>
      <c r="H1380" s="212">
        <f t="shared" si="83"/>
        <v>1560</v>
      </c>
      <c r="I1380" s="212">
        <f t="shared" si="84"/>
        <v>1430</v>
      </c>
      <c r="J1380" s="144"/>
    </row>
    <row r="1381" spans="1:16">
      <c r="A1381" s="15">
        <v>331001003</v>
      </c>
      <c r="B1381" s="15" t="s">
        <v>4311</v>
      </c>
      <c r="C1381" s="15"/>
      <c r="D1381" s="15"/>
      <c r="E1381" s="16" t="s">
        <v>1456</v>
      </c>
      <c r="F1381" s="30">
        <v>1200</v>
      </c>
      <c r="G1381" s="30">
        <v>1100</v>
      </c>
      <c r="H1381" s="212">
        <f t="shared" si="83"/>
        <v>1560</v>
      </c>
      <c r="I1381" s="212">
        <f t="shared" si="84"/>
        <v>1430</v>
      </c>
      <c r="J1381" s="144"/>
    </row>
    <row r="1382" spans="1:16">
      <c r="A1382" s="15" t="s">
        <v>4312</v>
      </c>
      <c r="B1382" s="15" t="s">
        <v>4313</v>
      </c>
      <c r="C1382" s="15"/>
      <c r="D1382" s="15"/>
      <c r="E1382" s="16" t="s">
        <v>1456</v>
      </c>
      <c r="F1382" s="30">
        <v>1200</v>
      </c>
      <c r="G1382" s="30">
        <v>1100</v>
      </c>
      <c r="H1382" s="212">
        <f t="shared" si="83"/>
        <v>1560</v>
      </c>
      <c r="I1382" s="212">
        <f t="shared" si="84"/>
        <v>1430</v>
      </c>
      <c r="J1382" s="144"/>
    </row>
    <row r="1383" spans="1:16" ht="33.75">
      <c r="A1383" s="15">
        <v>331001004</v>
      </c>
      <c r="B1383" s="15" t="s">
        <v>4314</v>
      </c>
      <c r="C1383" s="15" t="s">
        <v>4315</v>
      </c>
      <c r="D1383" s="15"/>
      <c r="E1383" s="16" t="s">
        <v>1456</v>
      </c>
      <c r="F1383" s="30">
        <v>1200</v>
      </c>
      <c r="G1383" s="30">
        <v>1100</v>
      </c>
      <c r="H1383" s="212">
        <f t="shared" si="83"/>
        <v>1560</v>
      </c>
      <c r="I1383" s="212">
        <f t="shared" si="84"/>
        <v>1430</v>
      </c>
      <c r="J1383" s="144"/>
    </row>
    <row r="1384" spans="1:16" s="40" customFormat="1">
      <c r="A1384" s="15">
        <v>331001005</v>
      </c>
      <c r="B1384" s="15" t="s">
        <v>4316</v>
      </c>
      <c r="C1384" s="15"/>
      <c r="D1384" s="15"/>
      <c r="E1384" s="16" t="s">
        <v>1456</v>
      </c>
      <c r="F1384" s="30">
        <v>1200</v>
      </c>
      <c r="G1384" s="30">
        <v>1100</v>
      </c>
      <c r="H1384" s="212">
        <f t="shared" si="83"/>
        <v>1560</v>
      </c>
      <c r="I1384" s="212">
        <f t="shared" si="84"/>
        <v>1430</v>
      </c>
      <c r="J1384" s="144"/>
      <c r="P1384" s="203"/>
    </row>
    <row r="1385" spans="1:16" s="40" customFormat="1">
      <c r="A1385" s="15">
        <v>331001006</v>
      </c>
      <c r="B1385" s="15" t="s">
        <v>4317</v>
      </c>
      <c r="C1385" s="15" t="s">
        <v>4318</v>
      </c>
      <c r="D1385" s="15"/>
      <c r="E1385" s="16" t="s">
        <v>1456</v>
      </c>
      <c r="F1385" s="30">
        <v>1400</v>
      </c>
      <c r="G1385" s="30">
        <v>1300</v>
      </c>
      <c r="H1385" s="212">
        <f t="shared" si="83"/>
        <v>1820</v>
      </c>
      <c r="I1385" s="212">
        <f t="shared" si="84"/>
        <v>1690</v>
      </c>
      <c r="J1385" s="144"/>
      <c r="P1385" s="203"/>
    </row>
    <row r="1386" spans="1:16" s="40" customFormat="1">
      <c r="A1386" s="15">
        <v>331001007</v>
      </c>
      <c r="B1386" s="15" t="s">
        <v>4319</v>
      </c>
      <c r="C1386" s="15"/>
      <c r="D1386" s="15"/>
      <c r="E1386" s="16" t="s">
        <v>1456</v>
      </c>
      <c r="F1386" s="30">
        <v>1400</v>
      </c>
      <c r="G1386" s="30">
        <v>1300</v>
      </c>
      <c r="H1386" s="212">
        <f t="shared" si="83"/>
        <v>1820</v>
      </c>
      <c r="I1386" s="212">
        <f t="shared" si="84"/>
        <v>1690</v>
      </c>
      <c r="J1386" s="144"/>
      <c r="P1386" s="203"/>
    </row>
    <row r="1387" spans="1:16" s="40" customFormat="1">
      <c r="A1387" s="15" t="s">
        <v>4320</v>
      </c>
      <c r="B1387" s="15" t="s">
        <v>4321</v>
      </c>
      <c r="C1387" s="15"/>
      <c r="D1387" s="15"/>
      <c r="E1387" s="16" t="s">
        <v>1456</v>
      </c>
      <c r="F1387" s="30">
        <v>1400</v>
      </c>
      <c r="G1387" s="30">
        <v>1300</v>
      </c>
      <c r="H1387" s="212">
        <f t="shared" si="83"/>
        <v>1820</v>
      </c>
      <c r="I1387" s="212">
        <f t="shared" si="84"/>
        <v>1690</v>
      </c>
      <c r="J1387" s="144"/>
      <c r="P1387" s="203"/>
    </row>
    <row r="1388" spans="1:16" s="40" customFormat="1" ht="22.5">
      <c r="A1388" s="15">
        <v>331001008</v>
      </c>
      <c r="B1388" s="15" t="s">
        <v>4322</v>
      </c>
      <c r="C1388" s="15"/>
      <c r="D1388" s="15"/>
      <c r="E1388" s="16" t="s">
        <v>1456</v>
      </c>
      <c r="F1388" s="30">
        <v>1700</v>
      </c>
      <c r="G1388" s="30">
        <v>1500</v>
      </c>
      <c r="H1388" s="212">
        <f t="shared" si="83"/>
        <v>2210</v>
      </c>
      <c r="I1388" s="212">
        <f t="shared" si="84"/>
        <v>1950</v>
      </c>
      <c r="J1388" s="144"/>
      <c r="P1388" s="203"/>
    </row>
    <row r="1389" spans="1:16" ht="22.5">
      <c r="A1389" s="15">
        <v>331001009</v>
      </c>
      <c r="B1389" s="15" t="s">
        <v>4323</v>
      </c>
      <c r="C1389" s="15" t="s">
        <v>4324</v>
      </c>
      <c r="D1389" s="15" t="s">
        <v>4325</v>
      </c>
      <c r="E1389" s="16" t="s">
        <v>1456</v>
      </c>
      <c r="F1389" s="30">
        <v>1300</v>
      </c>
      <c r="G1389" s="30">
        <v>1150</v>
      </c>
      <c r="H1389" s="212">
        <f t="shared" si="83"/>
        <v>1690</v>
      </c>
      <c r="I1389" s="212">
        <f t="shared" si="84"/>
        <v>1495</v>
      </c>
      <c r="J1389" s="144"/>
    </row>
    <row r="1390" spans="1:16" s="40" customFormat="1" ht="22.5">
      <c r="A1390" s="15">
        <v>331001010</v>
      </c>
      <c r="B1390" s="15" t="s">
        <v>4326</v>
      </c>
      <c r="C1390" s="15" t="s">
        <v>4327</v>
      </c>
      <c r="D1390" s="15" t="s">
        <v>75</v>
      </c>
      <c r="E1390" s="16" t="s">
        <v>1456</v>
      </c>
      <c r="F1390" s="30">
        <v>1500</v>
      </c>
      <c r="G1390" s="30">
        <v>1350</v>
      </c>
      <c r="H1390" s="212">
        <f t="shared" si="83"/>
        <v>1950</v>
      </c>
      <c r="I1390" s="212">
        <f t="shared" si="84"/>
        <v>1755</v>
      </c>
      <c r="J1390" s="144"/>
      <c r="P1390" s="203"/>
    </row>
    <row r="1391" spans="1:16" s="32" customFormat="1" ht="45">
      <c r="A1391" s="19">
        <v>331001011</v>
      </c>
      <c r="B1391" s="19" t="s">
        <v>4328</v>
      </c>
      <c r="C1391" s="19" t="s">
        <v>4329</v>
      </c>
      <c r="D1391" s="19"/>
      <c r="E1391" s="18" t="s">
        <v>1456</v>
      </c>
      <c r="F1391" s="31">
        <v>2000</v>
      </c>
      <c r="G1391" s="31">
        <v>1800</v>
      </c>
      <c r="H1391" s="212">
        <f t="shared" si="83"/>
        <v>2600</v>
      </c>
      <c r="I1391" s="212">
        <f t="shared" si="84"/>
        <v>2340</v>
      </c>
      <c r="J1391" s="144"/>
      <c r="P1391" s="204"/>
    </row>
    <row r="1392" spans="1:16" s="40" customFormat="1" ht="22.5">
      <c r="A1392" s="15">
        <v>331001012</v>
      </c>
      <c r="B1392" s="15" t="s">
        <v>4330</v>
      </c>
      <c r="C1392" s="15" t="s">
        <v>4331</v>
      </c>
      <c r="D1392" s="15"/>
      <c r="E1392" s="16" t="s">
        <v>1456</v>
      </c>
      <c r="F1392" s="30">
        <v>2400</v>
      </c>
      <c r="G1392" s="30">
        <v>2200</v>
      </c>
      <c r="H1392" s="212">
        <f t="shared" si="83"/>
        <v>3120</v>
      </c>
      <c r="I1392" s="212">
        <f t="shared" si="84"/>
        <v>2860</v>
      </c>
      <c r="J1392" s="144"/>
      <c r="P1392" s="203"/>
    </row>
    <row r="1393" spans="1:16" s="40" customFormat="1" ht="22.5">
      <c r="A1393" s="15">
        <v>331001013</v>
      </c>
      <c r="B1393" s="15" t="s">
        <v>4332</v>
      </c>
      <c r="C1393" s="15"/>
      <c r="D1393" s="15"/>
      <c r="E1393" s="16" t="s">
        <v>1456</v>
      </c>
      <c r="F1393" s="30">
        <v>2400</v>
      </c>
      <c r="G1393" s="30">
        <v>2200</v>
      </c>
      <c r="H1393" s="212">
        <f t="shared" si="83"/>
        <v>3120</v>
      </c>
      <c r="I1393" s="212">
        <f t="shared" si="84"/>
        <v>2860</v>
      </c>
      <c r="J1393" s="144"/>
      <c r="P1393" s="203"/>
    </row>
    <row r="1394" spans="1:16" ht="22.5">
      <c r="A1394" s="15">
        <v>331001014</v>
      </c>
      <c r="B1394" s="15" t="s">
        <v>4333</v>
      </c>
      <c r="C1394" s="15"/>
      <c r="D1394" s="15"/>
      <c r="E1394" s="16" t="s">
        <v>1456</v>
      </c>
      <c r="F1394" s="30">
        <v>2300</v>
      </c>
      <c r="G1394" s="30">
        <v>2100</v>
      </c>
      <c r="H1394" s="212">
        <f t="shared" si="83"/>
        <v>2990</v>
      </c>
      <c r="I1394" s="212">
        <f t="shared" si="84"/>
        <v>2730</v>
      </c>
      <c r="J1394" s="144"/>
    </row>
    <row r="1395" spans="1:16" s="32" customFormat="1">
      <c r="A1395" s="19">
        <v>331001015</v>
      </c>
      <c r="B1395" s="19" t="s">
        <v>4334</v>
      </c>
      <c r="C1395" s="19"/>
      <c r="D1395" s="19"/>
      <c r="E1395" s="18" t="s">
        <v>1456</v>
      </c>
      <c r="F1395" s="31">
        <v>2000</v>
      </c>
      <c r="G1395" s="31">
        <v>1800</v>
      </c>
      <c r="H1395" s="212">
        <f t="shared" si="83"/>
        <v>2600</v>
      </c>
      <c r="I1395" s="212">
        <f t="shared" si="84"/>
        <v>2340</v>
      </c>
      <c r="J1395" s="144"/>
      <c r="P1395" s="204"/>
    </row>
    <row r="1396" spans="1:16" ht="22.5">
      <c r="A1396" s="15">
        <v>331001016</v>
      </c>
      <c r="B1396" s="15" t="s">
        <v>4335</v>
      </c>
      <c r="C1396" s="15" t="s">
        <v>4336</v>
      </c>
      <c r="D1396" s="15"/>
      <c r="E1396" s="16" t="s">
        <v>1456</v>
      </c>
      <c r="F1396" s="30">
        <v>1600</v>
      </c>
      <c r="G1396" s="30">
        <v>1450</v>
      </c>
      <c r="H1396" s="212">
        <f t="shared" si="83"/>
        <v>2080</v>
      </c>
      <c r="I1396" s="212">
        <f t="shared" si="84"/>
        <v>1885</v>
      </c>
      <c r="J1396" s="144"/>
    </row>
    <row r="1397" spans="1:16" ht="45">
      <c r="A1397" s="15">
        <v>331001017</v>
      </c>
      <c r="B1397" s="15" t="s">
        <v>4337</v>
      </c>
      <c r="C1397" s="15" t="s">
        <v>4338</v>
      </c>
      <c r="D1397" s="15"/>
      <c r="E1397" s="16" t="s">
        <v>1456</v>
      </c>
      <c r="F1397" s="30">
        <v>1400</v>
      </c>
      <c r="G1397" s="30">
        <v>1300</v>
      </c>
      <c r="H1397" s="212">
        <f t="shared" si="83"/>
        <v>1820</v>
      </c>
      <c r="I1397" s="212">
        <f t="shared" si="84"/>
        <v>1690</v>
      </c>
      <c r="J1397" s="144"/>
    </row>
    <row r="1398" spans="1:16">
      <c r="A1398" s="15">
        <v>331001018</v>
      </c>
      <c r="B1398" s="15" t="s">
        <v>4339</v>
      </c>
      <c r="C1398" s="15" t="s">
        <v>4340</v>
      </c>
      <c r="D1398" s="15"/>
      <c r="E1398" s="16" t="s">
        <v>1456</v>
      </c>
      <c r="F1398" s="30">
        <v>1900</v>
      </c>
      <c r="G1398" s="30">
        <v>1700</v>
      </c>
      <c r="H1398" s="212">
        <f t="shared" si="83"/>
        <v>2470</v>
      </c>
      <c r="I1398" s="212">
        <f t="shared" si="84"/>
        <v>2210</v>
      </c>
      <c r="J1398" s="144"/>
    </row>
    <row r="1399" spans="1:16" s="40" customFormat="1">
      <c r="A1399" s="15">
        <v>331001019</v>
      </c>
      <c r="B1399" s="15" t="s">
        <v>4341</v>
      </c>
      <c r="C1399" s="15"/>
      <c r="D1399" s="15"/>
      <c r="E1399" s="16" t="s">
        <v>1456</v>
      </c>
      <c r="F1399" s="30">
        <v>1300</v>
      </c>
      <c r="G1399" s="30">
        <v>1200</v>
      </c>
      <c r="H1399" s="212">
        <f t="shared" si="83"/>
        <v>1690</v>
      </c>
      <c r="I1399" s="212">
        <f t="shared" si="84"/>
        <v>1560</v>
      </c>
      <c r="J1399" s="144"/>
      <c r="P1399" s="203"/>
    </row>
    <row r="1400" spans="1:16" s="32" customFormat="1" ht="33.75">
      <c r="A1400" s="19">
        <v>331001020</v>
      </c>
      <c r="B1400" s="19" t="s">
        <v>4342</v>
      </c>
      <c r="C1400" s="25" t="s">
        <v>4343</v>
      </c>
      <c r="D1400" s="19"/>
      <c r="E1400" s="18" t="s">
        <v>1456</v>
      </c>
      <c r="F1400" s="31">
        <v>2500</v>
      </c>
      <c r="G1400" s="31">
        <v>2300</v>
      </c>
      <c r="H1400" s="212">
        <f t="shared" si="83"/>
        <v>3250</v>
      </c>
      <c r="I1400" s="212">
        <f t="shared" si="84"/>
        <v>2990</v>
      </c>
      <c r="J1400" s="144"/>
      <c r="P1400" s="204"/>
    </row>
    <row r="1401" spans="1:16" ht="22.5">
      <c r="A1401" s="15">
        <v>331001021</v>
      </c>
      <c r="B1401" s="15" t="s">
        <v>4344</v>
      </c>
      <c r="C1401" s="15" t="s">
        <v>4345</v>
      </c>
      <c r="D1401" s="15"/>
      <c r="E1401" s="16" t="s">
        <v>1456</v>
      </c>
      <c r="F1401" s="30">
        <v>1600</v>
      </c>
      <c r="G1401" s="30">
        <v>1450</v>
      </c>
      <c r="H1401" s="212">
        <f t="shared" si="83"/>
        <v>2080</v>
      </c>
      <c r="I1401" s="212">
        <f t="shared" si="84"/>
        <v>1885</v>
      </c>
      <c r="J1401" s="144"/>
    </row>
    <row r="1402" spans="1:16">
      <c r="A1402" s="15">
        <v>331001022</v>
      </c>
      <c r="B1402" s="15" t="s">
        <v>4346</v>
      </c>
      <c r="C1402" s="15" t="s">
        <v>4347</v>
      </c>
      <c r="D1402" s="15"/>
      <c r="E1402" s="16" t="s">
        <v>1456</v>
      </c>
      <c r="F1402" s="30">
        <v>2300</v>
      </c>
      <c r="G1402" s="30">
        <v>2100</v>
      </c>
      <c r="H1402" s="212">
        <f t="shared" si="83"/>
        <v>2990</v>
      </c>
      <c r="I1402" s="212">
        <f t="shared" si="84"/>
        <v>2730</v>
      </c>
      <c r="J1402" s="144"/>
    </row>
    <row r="1403" spans="1:16" ht="33.75">
      <c r="A1403" s="15">
        <v>331001023</v>
      </c>
      <c r="B1403" s="15" t="s">
        <v>4348</v>
      </c>
      <c r="C1403" s="15" t="s">
        <v>4349</v>
      </c>
      <c r="D1403" s="15"/>
      <c r="E1403" s="16" t="s">
        <v>1456</v>
      </c>
      <c r="F1403" s="30">
        <v>2500</v>
      </c>
      <c r="G1403" s="30">
        <v>2300</v>
      </c>
      <c r="H1403" s="212">
        <f t="shared" si="83"/>
        <v>3250</v>
      </c>
      <c r="I1403" s="212">
        <f t="shared" si="84"/>
        <v>2990</v>
      </c>
      <c r="J1403" s="144"/>
    </row>
    <row r="1404" spans="1:16">
      <c r="A1404" s="13">
        <v>331002</v>
      </c>
      <c r="B1404" s="13" t="s">
        <v>4350</v>
      </c>
      <c r="C1404" s="15"/>
      <c r="D1404" s="15" t="s">
        <v>4307</v>
      </c>
      <c r="E1404" s="16"/>
      <c r="F1404" s="30"/>
      <c r="G1404" s="30"/>
      <c r="H1404" s="212"/>
      <c r="I1404" s="212"/>
      <c r="J1404" s="144"/>
    </row>
    <row r="1405" spans="1:16">
      <c r="A1405" s="15">
        <v>331002001</v>
      </c>
      <c r="B1405" s="15" t="s">
        <v>4351</v>
      </c>
      <c r="C1405" s="15"/>
      <c r="D1405" s="15"/>
      <c r="E1405" s="16" t="s">
        <v>1456</v>
      </c>
      <c r="F1405" s="30">
        <v>900</v>
      </c>
      <c r="G1405" s="30">
        <v>800</v>
      </c>
      <c r="H1405" s="212">
        <f t="shared" si="83"/>
        <v>1170</v>
      </c>
      <c r="I1405" s="212">
        <f t="shared" si="84"/>
        <v>1040</v>
      </c>
      <c r="J1405" s="144"/>
    </row>
    <row r="1406" spans="1:16">
      <c r="A1406" s="15" t="s">
        <v>4352</v>
      </c>
      <c r="B1406" s="15" t="s">
        <v>4353</v>
      </c>
      <c r="C1406" s="15"/>
      <c r="D1406" s="15"/>
      <c r="E1406" s="16" t="s">
        <v>1456</v>
      </c>
      <c r="F1406" s="30">
        <v>900</v>
      </c>
      <c r="G1406" s="30">
        <v>800</v>
      </c>
      <c r="H1406" s="212">
        <f t="shared" si="83"/>
        <v>1170</v>
      </c>
      <c r="I1406" s="212">
        <f t="shared" si="84"/>
        <v>1040</v>
      </c>
      <c r="J1406" s="144"/>
    </row>
    <row r="1407" spans="1:16">
      <c r="A1407" s="15">
        <v>331002002</v>
      </c>
      <c r="B1407" s="15" t="s">
        <v>4354</v>
      </c>
      <c r="C1407" s="15"/>
      <c r="D1407" s="15"/>
      <c r="E1407" s="16" t="s">
        <v>1456</v>
      </c>
      <c r="F1407" s="30">
        <v>1000</v>
      </c>
      <c r="G1407" s="30">
        <v>900</v>
      </c>
      <c r="H1407" s="212">
        <f t="shared" si="83"/>
        <v>1300</v>
      </c>
      <c r="I1407" s="212">
        <f t="shared" si="84"/>
        <v>1170</v>
      </c>
      <c r="J1407" s="144"/>
    </row>
    <row r="1408" spans="1:16">
      <c r="A1408" s="15">
        <v>331002003</v>
      </c>
      <c r="B1408" s="15" t="s">
        <v>4355</v>
      </c>
      <c r="C1408" s="15"/>
      <c r="D1408" s="15"/>
      <c r="E1408" s="16" t="s">
        <v>1456</v>
      </c>
      <c r="F1408" s="30">
        <v>2000</v>
      </c>
      <c r="G1408" s="30">
        <v>1800</v>
      </c>
      <c r="H1408" s="212">
        <f t="shared" si="83"/>
        <v>2600</v>
      </c>
      <c r="I1408" s="212">
        <f t="shared" si="84"/>
        <v>2340</v>
      </c>
      <c r="J1408" s="144"/>
    </row>
    <row r="1409" spans="1:16" ht="56.25">
      <c r="A1409" s="15">
        <v>331002004</v>
      </c>
      <c r="B1409" s="15" t="s">
        <v>4356</v>
      </c>
      <c r="C1409" s="15" t="s">
        <v>4357</v>
      </c>
      <c r="D1409" s="15"/>
      <c r="E1409" s="16" t="s">
        <v>1456</v>
      </c>
      <c r="F1409" s="30">
        <v>1600</v>
      </c>
      <c r="G1409" s="30">
        <v>1400</v>
      </c>
      <c r="H1409" s="212">
        <f t="shared" si="83"/>
        <v>2080</v>
      </c>
      <c r="I1409" s="212">
        <f t="shared" si="84"/>
        <v>1820</v>
      </c>
      <c r="J1409" s="144"/>
    </row>
    <row r="1410" spans="1:16" ht="45">
      <c r="A1410" s="15">
        <v>331002005</v>
      </c>
      <c r="B1410" s="15" t="s">
        <v>4358</v>
      </c>
      <c r="C1410" s="15" t="s">
        <v>4359</v>
      </c>
      <c r="D1410" s="15"/>
      <c r="E1410" s="16" t="s">
        <v>1456</v>
      </c>
      <c r="F1410" s="30">
        <v>2000</v>
      </c>
      <c r="G1410" s="30">
        <v>1800</v>
      </c>
      <c r="H1410" s="212">
        <f t="shared" si="83"/>
        <v>2600</v>
      </c>
      <c r="I1410" s="212">
        <f t="shared" si="84"/>
        <v>2340</v>
      </c>
      <c r="J1410" s="144"/>
    </row>
    <row r="1411" spans="1:16" ht="22.5">
      <c r="A1411" s="15">
        <v>331002006</v>
      </c>
      <c r="B1411" s="15" t="s">
        <v>4360</v>
      </c>
      <c r="C1411" s="15" t="s">
        <v>4361</v>
      </c>
      <c r="D1411" s="15"/>
      <c r="E1411" s="16" t="s">
        <v>1456</v>
      </c>
      <c r="F1411" s="30">
        <v>2300</v>
      </c>
      <c r="G1411" s="30">
        <v>2100</v>
      </c>
      <c r="H1411" s="212">
        <f t="shared" si="83"/>
        <v>2990</v>
      </c>
      <c r="I1411" s="212">
        <f t="shared" si="84"/>
        <v>2730</v>
      </c>
      <c r="J1411" s="144"/>
    </row>
    <row r="1412" spans="1:16">
      <c r="A1412" s="15">
        <v>331002007</v>
      </c>
      <c r="B1412" s="15" t="s">
        <v>4362</v>
      </c>
      <c r="C1412" s="15"/>
      <c r="D1412" s="15"/>
      <c r="E1412" s="16" t="s">
        <v>1456</v>
      </c>
      <c r="F1412" s="30">
        <v>1600</v>
      </c>
      <c r="G1412" s="30">
        <v>1450</v>
      </c>
      <c r="H1412" s="212">
        <f t="shared" si="83"/>
        <v>2080</v>
      </c>
      <c r="I1412" s="212">
        <f t="shared" si="84"/>
        <v>1885</v>
      </c>
      <c r="J1412" s="144"/>
    </row>
    <row r="1413" spans="1:16" ht="45">
      <c r="A1413" s="15">
        <v>331002008</v>
      </c>
      <c r="B1413" s="15" t="s">
        <v>4363</v>
      </c>
      <c r="C1413" s="15" t="s">
        <v>4364</v>
      </c>
      <c r="D1413" s="15"/>
      <c r="E1413" s="16" t="s">
        <v>1456</v>
      </c>
      <c r="F1413" s="30">
        <v>2200</v>
      </c>
      <c r="G1413" s="30">
        <v>2000</v>
      </c>
      <c r="H1413" s="212">
        <f t="shared" si="83"/>
        <v>2860</v>
      </c>
      <c r="I1413" s="212">
        <f t="shared" si="84"/>
        <v>2600</v>
      </c>
      <c r="J1413" s="144"/>
    </row>
    <row r="1414" spans="1:16" ht="22.5">
      <c r="A1414" s="15">
        <v>331002009</v>
      </c>
      <c r="B1414" s="15" t="s">
        <v>4365</v>
      </c>
      <c r="C1414" s="15" t="s">
        <v>4366</v>
      </c>
      <c r="D1414" s="15" t="s">
        <v>4367</v>
      </c>
      <c r="E1414" s="16" t="s">
        <v>1456</v>
      </c>
      <c r="F1414" s="30">
        <v>800</v>
      </c>
      <c r="G1414" s="30">
        <v>700</v>
      </c>
      <c r="H1414" s="212">
        <f t="shared" si="83"/>
        <v>1040</v>
      </c>
      <c r="I1414" s="212">
        <f t="shared" si="84"/>
        <v>910</v>
      </c>
      <c r="J1414" s="144"/>
    </row>
    <row r="1415" spans="1:16">
      <c r="A1415" s="15">
        <v>331002010</v>
      </c>
      <c r="B1415" s="15" t="s">
        <v>4368</v>
      </c>
      <c r="C1415" s="15"/>
      <c r="D1415" s="15"/>
      <c r="E1415" s="16" t="s">
        <v>1456</v>
      </c>
      <c r="F1415" s="30">
        <v>800</v>
      </c>
      <c r="G1415" s="30">
        <v>700</v>
      </c>
      <c r="H1415" s="212">
        <f t="shared" si="83"/>
        <v>1040</v>
      </c>
      <c r="I1415" s="212">
        <f t="shared" si="84"/>
        <v>910</v>
      </c>
      <c r="J1415" s="144"/>
    </row>
    <row r="1416" spans="1:16">
      <c r="A1416" s="15">
        <v>331002011</v>
      </c>
      <c r="B1416" s="15" t="s">
        <v>4369</v>
      </c>
      <c r="C1416" s="15"/>
      <c r="D1416" s="15"/>
      <c r="E1416" s="16" t="s">
        <v>1456</v>
      </c>
      <c r="F1416" s="30">
        <v>800</v>
      </c>
      <c r="G1416" s="30">
        <v>700</v>
      </c>
      <c r="H1416" s="212">
        <f t="shared" ref="H1416:H1478" si="85">ROUND(F1416*1.3,0)</f>
        <v>1040</v>
      </c>
      <c r="I1416" s="212">
        <f t="shared" ref="I1416:I1478" si="86">ROUND(G1416*1.3,0)</f>
        <v>910</v>
      </c>
      <c r="J1416" s="144"/>
    </row>
    <row r="1417" spans="1:16">
      <c r="A1417" s="15">
        <v>331002012</v>
      </c>
      <c r="B1417" s="15" t="s">
        <v>4370</v>
      </c>
      <c r="C1417" s="15" t="s">
        <v>4371</v>
      </c>
      <c r="D1417" s="15"/>
      <c r="E1417" s="16" t="s">
        <v>1456</v>
      </c>
      <c r="F1417" s="30">
        <v>1200</v>
      </c>
      <c r="G1417" s="30">
        <v>1100</v>
      </c>
      <c r="H1417" s="212">
        <f t="shared" si="85"/>
        <v>1560</v>
      </c>
      <c r="I1417" s="212">
        <f t="shared" si="86"/>
        <v>1430</v>
      </c>
      <c r="J1417" s="147"/>
    </row>
    <row r="1418" spans="1:16" ht="33.75">
      <c r="A1418" s="15">
        <v>331002013</v>
      </c>
      <c r="B1418" s="15" t="s">
        <v>4372</v>
      </c>
      <c r="C1418" s="15" t="s">
        <v>4373</v>
      </c>
      <c r="D1418" s="15"/>
      <c r="E1418" s="16" t="s">
        <v>1456</v>
      </c>
      <c r="F1418" s="30">
        <v>1200</v>
      </c>
      <c r="G1418" s="30">
        <v>1100</v>
      </c>
      <c r="H1418" s="212">
        <f t="shared" si="85"/>
        <v>1560</v>
      </c>
      <c r="I1418" s="212">
        <f t="shared" si="86"/>
        <v>1430</v>
      </c>
      <c r="J1418" s="144"/>
    </row>
    <row r="1419" spans="1:16" ht="22.5">
      <c r="A1419" s="15">
        <v>331002014</v>
      </c>
      <c r="B1419" s="15" t="s">
        <v>4374</v>
      </c>
      <c r="C1419" s="15" t="s">
        <v>4375</v>
      </c>
      <c r="D1419" s="15"/>
      <c r="E1419" s="16" t="s">
        <v>1456</v>
      </c>
      <c r="F1419" s="30">
        <v>1000</v>
      </c>
      <c r="G1419" s="30">
        <v>900</v>
      </c>
      <c r="H1419" s="212">
        <f t="shared" si="85"/>
        <v>1300</v>
      </c>
      <c r="I1419" s="212">
        <f t="shared" si="86"/>
        <v>1170</v>
      </c>
      <c r="J1419" s="144"/>
    </row>
    <row r="1420" spans="1:16">
      <c r="A1420" s="15">
        <v>331002015</v>
      </c>
      <c r="B1420" s="15" t="s">
        <v>4376</v>
      </c>
      <c r="C1420" s="15"/>
      <c r="D1420" s="15"/>
      <c r="E1420" s="16" t="s">
        <v>1456</v>
      </c>
      <c r="F1420" s="30">
        <v>1800</v>
      </c>
      <c r="G1420" s="30">
        <v>1600</v>
      </c>
      <c r="H1420" s="212">
        <f t="shared" si="85"/>
        <v>2340</v>
      </c>
      <c r="I1420" s="212">
        <f t="shared" si="86"/>
        <v>2080</v>
      </c>
      <c r="J1420" s="144"/>
    </row>
    <row r="1421" spans="1:16" s="32" customFormat="1">
      <c r="A1421" s="19">
        <v>331002016</v>
      </c>
      <c r="B1421" s="19" t="s">
        <v>4377</v>
      </c>
      <c r="C1421" s="19"/>
      <c r="D1421" s="19" t="s">
        <v>4378</v>
      </c>
      <c r="E1421" s="18" t="s">
        <v>1456</v>
      </c>
      <c r="F1421" s="31">
        <v>1700</v>
      </c>
      <c r="G1421" s="31">
        <v>1500</v>
      </c>
      <c r="H1421" s="212">
        <f t="shared" si="85"/>
        <v>2210</v>
      </c>
      <c r="I1421" s="212">
        <f t="shared" si="86"/>
        <v>1950</v>
      </c>
      <c r="J1421" s="144"/>
      <c r="P1421" s="204"/>
    </row>
    <row r="1422" spans="1:16">
      <c r="A1422" s="13">
        <v>331003</v>
      </c>
      <c r="B1422" s="13" t="s">
        <v>4379</v>
      </c>
      <c r="C1422" s="15"/>
      <c r="D1422" s="15"/>
      <c r="E1422" s="16"/>
      <c r="F1422" s="30"/>
      <c r="G1422" s="30"/>
      <c r="H1422" s="212"/>
      <c r="I1422" s="212"/>
      <c r="J1422" s="144"/>
    </row>
    <row r="1423" spans="1:16" s="32" customFormat="1">
      <c r="A1423" s="19">
        <v>331003001</v>
      </c>
      <c r="B1423" s="19" t="s">
        <v>4380</v>
      </c>
      <c r="C1423" s="19" t="s">
        <v>4381</v>
      </c>
      <c r="D1423" s="19"/>
      <c r="E1423" s="18" t="s">
        <v>1456</v>
      </c>
      <c r="F1423" s="31">
        <v>1300</v>
      </c>
      <c r="G1423" s="31">
        <v>1200</v>
      </c>
      <c r="H1423" s="212">
        <f t="shared" si="85"/>
        <v>1690</v>
      </c>
      <c r="I1423" s="212">
        <f t="shared" si="86"/>
        <v>1560</v>
      </c>
      <c r="J1423" s="144"/>
      <c r="P1423" s="204"/>
    </row>
    <row r="1424" spans="1:16" ht="22.5">
      <c r="A1424" s="15">
        <v>331003002</v>
      </c>
      <c r="B1424" s="15" t="s">
        <v>4382</v>
      </c>
      <c r="C1424" s="15" t="s">
        <v>4383</v>
      </c>
      <c r="D1424" s="15"/>
      <c r="E1424" s="16" t="s">
        <v>1456</v>
      </c>
      <c r="F1424" s="30">
        <v>1100</v>
      </c>
      <c r="G1424" s="30">
        <v>1000</v>
      </c>
      <c r="H1424" s="212">
        <f t="shared" si="85"/>
        <v>1430</v>
      </c>
      <c r="I1424" s="212">
        <f t="shared" si="86"/>
        <v>1300</v>
      </c>
      <c r="J1424" s="144"/>
    </row>
    <row r="1425" spans="1:16">
      <c r="A1425" s="15">
        <v>331003003</v>
      </c>
      <c r="B1425" s="15" t="s">
        <v>4384</v>
      </c>
      <c r="C1425" s="15"/>
      <c r="D1425" s="15"/>
      <c r="E1425" s="16" t="s">
        <v>1456</v>
      </c>
      <c r="F1425" s="30">
        <v>1600</v>
      </c>
      <c r="G1425" s="30">
        <v>1500</v>
      </c>
      <c r="H1425" s="212">
        <f t="shared" si="85"/>
        <v>2080</v>
      </c>
      <c r="I1425" s="212">
        <f t="shared" si="86"/>
        <v>1950</v>
      </c>
      <c r="J1425" s="144"/>
    </row>
    <row r="1426" spans="1:16" s="40" customFormat="1" ht="45">
      <c r="A1426" s="15">
        <v>331003004</v>
      </c>
      <c r="B1426" s="15" t="s">
        <v>4385</v>
      </c>
      <c r="C1426" s="15" t="s">
        <v>4386</v>
      </c>
      <c r="D1426" s="15"/>
      <c r="E1426" s="16" t="s">
        <v>1456</v>
      </c>
      <c r="F1426" s="30">
        <v>1200</v>
      </c>
      <c r="G1426" s="30">
        <v>1100</v>
      </c>
      <c r="H1426" s="212">
        <f t="shared" si="85"/>
        <v>1560</v>
      </c>
      <c r="I1426" s="212">
        <f t="shared" si="86"/>
        <v>1430</v>
      </c>
      <c r="J1426" s="144"/>
      <c r="P1426" s="203"/>
    </row>
    <row r="1427" spans="1:16" ht="56.25">
      <c r="A1427" s="15">
        <v>331003005</v>
      </c>
      <c r="B1427" s="15" t="s">
        <v>4387</v>
      </c>
      <c r="C1427" s="15" t="s">
        <v>4388</v>
      </c>
      <c r="D1427" s="15"/>
      <c r="E1427" s="16" t="s">
        <v>1456</v>
      </c>
      <c r="F1427" s="30">
        <v>1000</v>
      </c>
      <c r="G1427" s="30">
        <v>900</v>
      </c>
      <c r="H1427" s="212">
        <f t="shared" si="85"/>
        <v>1300</v>
      </c>
      <c r="I1427" s="212">
        <f t="shared" si="86"/>
        <v>1170</v>
      </c>
      <c r="J1427" s="144"/>
    </row>
    <row r="1428" spans="1:16">
      <c r="A1428" s="15">
        <v>331003006</v>
      </c>
      <c r="B1428" s="15" t="s">
        <v>4389</v>
      </c>
      <c r="C1428" s="15"/>
      <c r="D1428" s="15"/>
      <c r="E1428" s="16" t="s">
        <v>1456</v>
      </c>
      <c r="F1428" s="30">
        <v>1000</v>
      </c>
      <c r="G1428" s="30">
        <v>900</v>
      </c>
      <c r="H1428" s="212">
        <f t="shared" si="85"/>
        <v>1300</v>
      </c>
      <c r="I1428" s="212">
        <f t="shared" si="86"/>
        <v>1170</v>
      </c>
      <c r="J1428" s="144"/>
    </row>
    <row r="1429" spans="1:16" ht="22.5">
      <c r="A1429" s="15">
        <v>331003007</v>
      </c>
      <c r="B1429" s="15" t="s">
        <v>4390</v>
      </c>
      <c r="C1429" s="15" t="s">
        <v>4391</v>
      </c>
      <c r="D1429" s="15"/>
      <c r="E1429" s="16" t="s">
        <v>1456</v>
      </c>
      <c r="F1429" s="30">
        <v>1000</v>
      </c>
      <c r="G1429" s="30">
        <v>900</v>
      </c>
      <c r="H1429" s="212">
        <f t="shared" si="85"/>
        <v>1300</v>
      </c>
      <c r="I1429" s="212">
        <f t="shared" si="86"/>
        <v>1170</v>
      </c>
      <c r="J1429" s="144"/>
    </row>
    <row r="1430" spans="1:16">
      <c r="A1430" s="15">
        <v>331003008</v>
      </c>
      <c r="B1430" s="15" t="s">
        <v>4392</v>
      </c>
      <c r="C1430" s="15"/>
      <c r="D1430" s="15"/>
      <c r="E1430" s="16" t="s">
        <v>1456</v>
      </c>
      <c r="F1430" s="30">
        <v>1000</v>
      </c>
      <c r="G1430" s="30">
        <v>900</v>
      </c>
      <c r="H1430" s="212">
        <f t="shared" si="85"/>
        <v>1300</v>
      </c>
      <c r="I1430" s="212">
        <f t="shared" si="86"/>
        <v>1170</v>
      </c>
      <c r="J1430" s="144"/>
    </row>
    <row r="1431" spans="1:16">
      <c r="A1431" s="15">
        <v>331003009</v>
      </c>
      <c r="B1431" s="15" t="s">
        <v>4393</v>
      </c>
      <c r="C1431" s="15"/>
      <c r="D1431" s="15"/>
      <c r="E1431" s="16" t="s">
        <v>1456</v>
      </c>
      <c r="F1431" s="30">
        <v>1200</v>
      </c>
      <c r="G1431" s="30">
        <v>1100</v>
      </c>
      <c r="H1431" s="212">
        <f t="shared" si="85"/>
        <v>1560</v>
      </c>
      <c r="I1431" s="212">
        <f t="shared" si="86"/>
        <v>1430</v>
      </c>
      <c r="J1431" s="144"/>
    </row>
    <row r="1432" spans="1:16">
      <c r="A1432" s="15">
        <v>331003011</v>
      </c>
      <c r="B1432" s="15" t="s">
        <v>4394</v>
      </c>
      <c r="C1432" s="15" t="s">
        <v>4395</v>
      </c>
      <c r="D1432" s="15"/>
      <c r="E1432" s="16" t="s">
        <v>1456</v>
      </c>
      <c r="F1432" s="30">
        <v>1000</v>
      </c>
      <c r="G1432" s="30">
        <v>900</v>
      </c>
      <c r="H1432" s="212">
        <f t="shared" si="85"/>
        <v>1300</v>
      </c>
      <c r="I1432" s="212">
        <f t="shared" si="86"/>
        <v>1170</v>
      </c>
      <c r="J1432" s="144"/>
    </row>
    <row r="1433" spans="1:16">
      <c r="A1433" s="15">
        <v>331003012</v>
      </c>
      <c r="B1433" s="15" t="s">
        <v>4396</v>
      </c>
      <c r="C1433" s="15"/>
      <c r="D1433" s="15"/>
      <c r="E1433" s="16" t="s">
        <v>1456</v>
      </c>
      <c r="F1433" s="30">
        <v>1000</v>
      </c>
      <c r="G1433" s="30">
        <v>900</v>
      </c>
      <c r="H1433" s="212">
        <f t="shared" si="85"/>
        <v>1300</v>
      </c>
      <c r="I1433" s="212">
        <f t="shared" si="86"/>
        <v>1170</v>
      </c>
      <c r="J1433" s="144"/>
    </row>
    <row r="1434" spans="1:16" s="40" customFormat="1">
      <c r="A1434" s="15">
        <v>331003013</v>
      </c>
      <c r="B1434" s="15" t="s">
        <v>4397</v>
      </c>
      <c r="C1434" s="15"/>
      <c r="D1434" s="15"/>
      <c r="E1434" s="16" t="s">
        <v>1456</v>
      </c>
      <c r="F1434" s="30">
        <v>1100</v>
      </c>
      <c r="G1434" s="30">
        <v>1000</v>
      </c>
      <c r="H1434" s="212">
        <f t="shared" si="85"/>
        <v>1430</v>
      </c>
      <c r="I1434" s="212">
        <f t="shared" si="86"/>
        <v>1300</v>
      </c>
      <c r="J1434" s="144"/>
      <c r="P1434" s="203"/>
    </row>
    <row r="1435" spans="1:16" s="40" customFormat="1">
      <c r="A1435" s="15">
        <v>331003014</v>
      </c>
      <c r="B1435" s="15" t="s">
        <v>4398</v>
      </c>
      <c r="C1435" s="15"/>
      <c r="D1435" s="15"/>
      <c r="E1435" s="16" t="s">
        <v>1456</v>
      </c>
      <c r="F1435" s="30">
        <v>1100</v>
      </c>
      <c r="G1435" s="30">
        <v>1000</v>
      </c>
      <c r="H1435" s="212">
        <f t="shared" si="85"/>
        <v>1430</v>
      </c>
      <c r="I1435" s="212">
        <f t="shared" si="86"/>
        <v>1300</v>
      </c>
      <c r="J1435" s="147"/>
      <c r="P1435" s="203"/>
    </row>
    <row r="1436" spans="1:16" s="40" customFormat="1">
      <c r="A1436" s="15">
        <v>331003015</v>
      </c>
      <c r="B1436" s="15" t="s">
        <v>4399</v>
      </c>
      <c r="C1436" s="15"/>
      <c r="D1436" s="15"/>
      <c r="E1436" s="16" t="s">
        <v>1456</v>
      </c>
      <c r="F1436" s="30">
        <v>1000</v>
      </c>
      <c r="G1436" s="30">
        <v>900</v>
      </c>
      <c r="H1436" s="212">
        <f t="shared" si="85"/>
        <v>1300</v>
      </c>
      <c r="I1436" s="212">
        <f t="shared" si="86"/>
        <v>1170</v>
      </c>
      <c r="J1436" s="144"/>
      <c r="P1436" s="203"/>
    </row>
    <row r="1437" spans="1:16" s="40" customFormat="1" ht="22.5">
      <c r="A1437" s="15">
        <v>331003016</v>
      </c>
      <c r="B1437" s="15" t="s">
        <v>4400</v>
      </c>
      <c r="C1437" s="15" t="s">
        <v>4401</v>
      </c>
      <c r="D1437" s="15"/>
      <c r="E1437" s="16" t="s">
        <v>1456</v>
      </c>
      <c r="F1437" s="30">
        <v>1500</v>
      </c>
      <c r="G1437" s="30">
        <v>1350</v>
      </c>
      <c r="H1437" s="212">
        <f t="shared" si="85"/>
        <v>1950</v>
      </c>
      <c r="I1437" s="212">
        <f t="shared" si="86"/>
        <v>1755</v>
      </c>
      <c r="J1437" s="144"/>
      <c r="P1437" s="203"/>
    </row>
    <row r="1438" spans="1:16" ht="22.5">
      <c r="A1438" s="15">
        <v>331003017</v>
      </c>
      <c r="B1438" s="15" t="s">
        <v>4402</v>
      </c>
      <c r="C1438" s="15" t="s">
        <v>4403</v>
      </c>
      <c r="D1438" s="15"/>
      <c r="E1438" s="16" t="s">
        <v>1456</v>
      </c>
      <c r="F1438" s="30">
        <v>1000</v>
      </c>
      <c r="G1438" s="30">
        <v>900</v>
      </c>
      <c r="H1438" s="212">
        <f t="shared" si="85"/>
        <v>1300</v>
      </c>
      <c r="I1438" s="212">
        <f t="shared" si="86"/>
        <v>1170</v>
      </c>
      <c r="J1438" s="144"/>
    </row>
    <row r="1439" spans="1:16" ht="22.5">
      <c r="A1439" s="15">
        <v>331003018</v>
      </c>
      <c r="B1439" s="15" t="s">
        <v>4404</v>
      </c>
      <c r="C1439" s="15" t="s">
        <v>4405</v>
      </c>
      <c r="D1439" s="15"/>
      <c r="E1439" s="16" t="s">
        <v>1456</v>
      </c>
      <c r="F1439" s="30">
        <v>2000</v>
      </c>
      <c r="G1439" s="30">
        <v>1800</v>
      </c>
      <c r="H1439" s="212">
        <f t="shared" si="85"/>
        <v>2600</v>
      </c>
      <c r="I1439" s="212">
        <f t="shared" si="86"/>
        <v>2340</v>
      </c>
      <c r="J1439" s="144"/>
    </row>
    <row r="1440" spans="1:16" s="40" customFormat="1" ht="45">
      <c r="A1440" s="15">
        <v>331003019</v>
      </c>
      <c r="B1440" s="15" t="s">
        <v>4406</v>
      </c>
      <c r="C1440" s="15" t="s">
        <v>4407</v>
      </c>
      <c r="D1440" s="15"/>
      <c r="E1440" s="16" t="s">
        <v>1456</v>
      </c>
      <c r="F1440" s="30">
        <v>1600</v>
      </c>
      <c r="G1440" s="30">
        <v>1400</v>
      </c>
      <c r="H1440" s="212">
        <f t="shared" si="85"/>
        <v>2080</v>
      </c>
      <c r="I1440" s="212">
        <f t="shared" si="86"/>
        <v>1820</v>
      </c>
      <c r="J1440" s="144"/>
      <c r="P1440" s="203"/>
    </row>
    <row r="1441" spans="1:16" ht="22.5">
      <c r="A1441" s="15">
        <v>331003020</v>
      </c>
      <c r="B1441" s="15" t="s">
        <v>4408</v>
      </c>
      <c r="C1441" s="15" t="s">
        <v>4409</v>
      </c>
      <c r="D1441" s="15"/>
      <c r="E1441" s="16" t="s">
        <v>1456</v>
      </c>
      <c r="F1441" s="30">
        <v>2000</v>
      </c>
      <c r="G1441" s="30">
        <v>1800</v>
      </c>
      <c r="H1441" s="212">
        <f t="shared" si="85"/>
        <v>2600</v>
      </c>
      <c r="I1441" s="212">
        <f t="shared" si="86"/>
        <v>2340</v>
      </c>
      <c r="J1441" s="144"/>
    </row>
    <row r="1442" spans="1:16" ht="22.5">
      <c r="A1442" s="15">
        <v>331003021</v>
      </c>
      <c r="B1442" s="15" t="s">
        <v>4410</v>
      </c>
      <c r="C1442" s="15" t="s">
        <v>4411</v>
      </c>
      <c r="D1442" s="15"/>
      <c r="E1442" s="16" t="s">
        <v>1456</v>
      </c>
      <c r="F1442" s="30">
        <v>2300</v>
      </c>
      <c r="G1442" s="30">
        <v>2100</v>
      </c>
      <c r="H1442" s="212">
        <f t="shared" si="85"/>
        <v>2990</v>
      </c>
      <c r="I1442" s="212">
        <f t="shared" si="86"/>
        <v>2730</v>
      </c>
      <c r="J1442" s="144"/>
    </row>
    <row r="1443" spans="1:16" ht="22.5">
      <c r="A1443" s="15">
        <v>331003022</v>
      </c>
      <c r="B1443" s="15" t="s">
        <v>4412</v>
      </c>
      <c r="C1443" s="15" t="s">
        <v>4413</v>
      </c>
      <c r="D1443" s="15"/>
      <c r="E1443" s="16" t="s">
        <v>1456</v>
      </c>
      <c r="F1443" s="30">
        <v>600</v>
      </c>
      <c r="G1443" s="30">
        <v>550</v>
      </c>
      <c r="H1443" s="212">
        <f t="shared" si="85"/>
        <v>780</v>
      </c>
      <c r="I1443" s="212">
        <f t="shared" si="86"/>
        <v>715</v>
      </c>
      <c r="J1443" s="144"/>
    </row>
    <row r="1444" spans="1:16" s="32" customFormat="1">
      <c r="A1444" s="19">
        <v>331003023</v>
      </c>
      <c r="B1444" s="19" t="s">
        <v>4414</v>
      </c>
      <c r="C1444" s="19"/>
      <c r="D1444" s="19"/>
      <c r="E1444" s="18" t="s">
        <v>1456</v>
      </c>
      <c r="F1444" s="31">
        <v>1100</v>
      </c>
      <c r="G1444" s="31">
        <v>950</v>
      </c>
      <c r="H1444" s="212">
        <f t="shared" si="85"/>
        <v>1430</v>
      </c>
      <c r="I1444" s="212">
        <f t="shared" si="86"/>
        <v>1235</v>
      </c>
      <c r="J1444" s="144"/>
      <c r="P1444" s="204"/>
    </row>
    <row r="1445" spans="1:16">
      <c r="A1445" s="13">
        <v>331004</v>
      </c>
      <c r="B1445" s="13" t="s">
        <v>4415</v>
      </c>
      <c r="C1445" s="15"/>
      <c r="D1445" s="15" t="s">
        <v>4307</v>
      </c>
      <c r="E1445" s="16"/>
      <c r="F1445" s="30"/>
      <c r="G1445" s="30"/>
      <c r="H1445" s="212"/>
      <c r="I1445" s="212"/>
      <c r="J1445" s="144"/>
    </row>
    <row r="1446" spans="1:16">
      <c r="A1446" s="15">
        <v>331004001</v>
      </c>
      <c r="B1446" s="15" t="s">
        <v>4416</v>
      </c>
      <c r="C1446" s="15" t="s">
        <v>4417</v>
      </c>
      <c r="D1446" s="15"/>
      <c r="E1446" s="16" t="s">
        <v>1456</v>
      </c>
      <c r="F1446" s="30">
        <v>500</v>
      </c>
      <c r="G1446" s="30">
        <v>450</v>
      </c>
      <c r="H1446" s="212">
        <f t="shared" si="85"/>
        <v>650</v>
      </c>
      <c r="I1446" s="212">
        <f t="shared" si="86"/>
        <v>585</v>
      </c>
      <c r="J1446" s="144"/>
    </row>
    <row r="1447" spans="1:16" ht="33.75">
      <c r="A1447" s="15">
        <v>331004002</v>
      </c>
      <c r="B1447" s="15" t="s">
        <v>4418</v>
      </c>
      <c r="C1447" s="15" t="s">
        <v>4419</v>
      </c>
      <c r="D1447" s="15"/>
      <c r="E1447" s="16" t="s">
        <v>1456</v>
      </c>
      <c r="F1447" s="30">
        <v>600</v>
      </c>
      <c r="G1447" s="30">
        <v>550</v>
      </c>
      <c r="H1447" s="212">
        <f t="shared" si="85"/>
        <v>780</v>
      </c>
      <c r="I1447" s="212">
        <f t="shared" si="86"/>
        <v>715</v>
      </c>
      <c r="J1447" s="144"/>
    </row>
    <row r="1448" spans="1:16" ht="22.5">
      <c r="A1448" s="15">
        <v>331004003</v>
      </c>
      <c r="B1448" s="15" t="s">
        <v>4420</v>
      </c>
      <c r="C1448" s="15" t="s">
        <v>4421</v>
      </c>
      <c r="D1448" s="15"/>
      <c r="E1448" s="16" t="s">
        <v>1456</v>
      </c>
      <c r="F1448" s="30">
        <v>800</v>
      </c>
      <c r="G1448" s="30">
        <v>720</v>
      </c>
      <c r="H1448" s="212">
        <f t="shared" si="85"/>
        <v>1040</v>
      </c>
      <c r="I1448" s="212">
        <f t="shared" si="86"/>
        <v>936</v>
      </c>
      <c r="J1448" s="144" t="s">
        <v>3423</v>
      </c>
    </row>
    <row r="1449" spans="1:16">
      <c r="A1449" s="15">
        <v>331004004</v>
      </c>
      <c r="B1449" s="15" t="s">
        <v>4422</v>
      </c>
      <c r="C1449" s="15"/>
      <c r="D1449" s="15"/>
      <c r="E1449" s="16" t="s">
        <v>1456</v>
      </c>
      <c r="F1449" s="30">
        <v>600</v>
      </c>
      <c r="G1449" s="30">
        <v>550</v>
      </c>
      <c r="H1449" s="212">
        <f t="shared" si="85"/>
        <v>780</v>
      </c>
      <c r="I1449" s="212">
        <f t="shared" si="86"/>
        <v>715</v>
      </c>
      <c r="J1449" s="144"/>
    </row>
    <row r="1450" spans="1:16">
      <c r="A1450" s="15">
        <v>331004005</v>
      </c>
      <c r="B1450" s="15" t="s">
        <v>4423</v>
      </c>
      <c r="C1450" s="15"/>
      <c r="D1450" s="15"/>
      <c r="E1450" s="16" t="s">
        <v>1456</v>
      </c>
      <c r="F1450" s="30">
        <v>700</v>
      </c>
      <c r="G1450" s="30">
        <v>650</v>
      </c>
      <c r="H1450" s="212">
        <f t="shared" si="85"/>
        <v>910</v>
      </c>
      <c r="I1450" s="212">
        <f t="shared" si="86"/>
        <v>845</v>
      </c>
      <c r="J1450" s="144"/>
    </row>
    <row r="1451" spans="1:16">
      <c r="A1451" s="15">
        <v>331004006</v>
      </c>
      <c r="B1451" s="15" t="s">
        <v>4424</v>
      </c>
      <c r="C1451" s="15"/>
      <c r="D1451" s="15"/>
      <c r="E1451" s="16" t="s">
        <v>1456</v>
      </c>
      <c r="F1451" s="30">
        <v>1000</v>
      </c>
      <c r="G1451" s="30">
        <v>900</v>
      </c>
      <c r="H1451" s="212">
        <f t="shared" si="85"/>
        <v>1300</v>
      </c>
      <c r="I1451" s="212">
        <f t="shared" si="86"/>
        <v>1170</v>
      </c>
      <c r="J1451" s="144"/>
    </row>
    <row r="1452" spans="1:16">
      <c r="A1452" s="15">
        <v>331004007</v>
      </c>
      <c r="B1452" s="15" t="s">
        <v>4425</v>
      </c>
      <c r="C1452" s="15"/>
      <c r="D1452" s="15"/>
      <c r="E1452" s="16" t="s">
        <v>1456</v>
      </c>
      <c r="F1452" s="30">
        <v>900</v>
      </c>
      <c r="G1452" s="30">
        <v>800</v>
      </c>
      <c r="H1452" s="212">
        <f t="shared" si="85"/>
        <v>1170</v>
      </c>
      <c r="I1452" s="212">
        <f t="shared" si="86"/>
        <v>1040</v>
      </c>
      <c r="J1452" s="144"/>
    </row>
    <row r="1453" spans="1:16" s="40" customFormat="1">
      <c r="A1453" s="15">
        <v>331004008</v>
      </c>
      <c r="B1453" s="15" t="s">
        <v>4426</v>
      </c>
      <c r="C1453" s="15"/>
      <c r="D1453" s="15"/>
      <c r="E1453" s="16" t="s">
        <v>1456</v>
      </c>
      <c r="F1453" s="30">
        <v>800</v>
      </c>
      <c r="G1453" s="30">
        <v>700</v>
      </c>
      <c r="H1453" s="212">
        <f t="shared" si="85"/>
        <v>1040</v>
      </c>
      <c r="I1453" s="212">
        <f t="shared" si="86"/>
        <v>910</v>
      </c>
      <c r="J1453" s="144"/>
      <c r="P1453" s="203"/>
    </row>
    <row r="1454" spans="1:16" ht="22.5">
      <c r="A1454" s="15">
        <v>331004009</v>
      </c>
      <c r="B1454" s="15" t="s">
        <v>4427</v>
      </c>
      <c r="C1454" s="15"/>
      <c r="D1454" s="15"/>
      <c r="E1454" s="16" t="s">
        <v>1456</v>
      </c>
      <c r="F1454" s="30">
        <v>500</v>
      </c>
      <c r="G1454" s="30">
        <v>450</v>
      </c>
      <c r="H1454" s="212">
        <f t="shared" si="85"/>
        <v>650</v>
      </c>
      <c r="I1454" s="212">
        <f t="shared" si="86"/>
        <v>585</v>
      </c>
      <c r="J1454" s="144"/>
    </row>
    <row r="1455" spans="1:16">
      <c r="A1455" s="15">
        <v>331004010</v>
      </c>
      <c r="B1455" s="15" t="s">
        <v>4428</v>
      </c>
      <c r="C1455" s="15" t="s">
        <v>4429</v>
      </c>
      <c r="D1455" s="15"/>
      <c r="E1455" s="16" t="s">
        <v>1456</v>
      </c>
      <c r="F1455" s="30">
        <v>2000</v>
      </c>
      <c r="G1455" s="30">
        <v>1800</v>
      </c>
      <c r="H1455" s="212">
        <f t="shared" si="85"/>
        <v>2600</v>
      </c>
      <c r="I1455" s="212">
        <f t="shared" si="86"/>
        <v>2340</v>
      </c>
      <c r="J1455" s="144"/>
    </row>
    <row r="1456" spans="1:16" ht="33.75">
      <c r="A1456" s="15">
        <v>331004011</v>
      </c>
      <c r="B1456" s="15" t="s">
        <v>4430</v>
      </c>
      <c r="C1456" s="15" t="s">
        <v>4431</v>
      </c>
      <c r="D1456" s="15"/>
      <c r="E1456" s="16" t="s">
        <v>1456</v>
      </c>
      <c r="F1456" s="30">
        <v>2300</v>
      </c>
      <c r="G1456" s="30">
        <v>2100</v>
      </c>
      <c r="H1456" s="212">
        <f t="shared" si="85"/>
        <v>2990</v>
      </c>
      <c r="I1456" s="212">
        <f t="shared" si="86"/>
        <v>2730</v>
      </c>
      <c r="J1456" s="144"/>
    </row>
    <row r="1457" spans="1:16" ht="33.75">
      <c r="A1457" s="15">
        <v>331004012</v>
      </c>
      <c r="B1457" s="15" t="s">
        <v>4432</v>
      </c>
      <c r="C1457" s="15" t="s">
        <v>4433</v>
      </c>
      <c r="D1457" s="15"/>
      <c r="E1457" s="16" t="s">
        <v>1456</v>
      </c>
      <c r="F1457" s="30">
        <v>2200</v>
      </c>
      <c r="G1457" s="30">
        <v>2000</v>
      </c>
      <c r="H1457" s="212">
        <f t="shared" si="85"/>
        <v>2860</v>
      </c>
      <c r="I1457" s="212">
        <f t="shared" si="86"/>
        <v>2600</v>
      </c>
      <c r="J1457" s="144"/>
    </row>
    <row r="1458" spans="1:16" s="32" customFormat="1" ht="33.75">
      <c r="A1458" s="19">
        <v>331004013</v>
      </c>
      <c r="B1458" s="19" t="s">
        <v>4434</v>
      </c>
      <c r="C1458" s="19" t="s">
        <v>4435</v>
      </c>
      <c r="D1458" s="19"/>
      <c r="E1458" s="18" t="s">
        <v>1456</v>
      </c>
      <c r="F1458" s="31">
        <v>2500</v>
      </c>
      <c r="G1458" s="31">
        <v>2300</v>
      </c>
      <c r="H1458" s="212">
        <f t="shared" si="85"/>
        <v>3250</v>
      </c>
      <c r="I1458" s="212">
        <f t="shared" si="86"/>
        <v>2990</v>
      </c>
      <c r="J1458" s="144" t="s">
        <v>3424</v>
      </c>
      <c r="P1458" s="204"/>
    </row>
    <row r="1459" spans="1:16" ht="22.5">
      <c r="A1459" s="15">
        <v>331004014</v>
      </c>
      <c r="B1459" s="15" t="s">
        <v>4436</v>
      </c>
      <c r="C1459" s="15" t="s">
        <v>4437</v>
      </c>
      <c r="D1459" s="15"/>
      <c r="E1459" s="16" t="s">
        <v>1456</v>
      </c>
      <c r="F1459" s="30">
        <v>2500</v>
      </c>
      <c r="G1459" s="30">
        <v>2300</v>
      </c>
      <c r="H1459" s="212">
        <f t="shared" si="85"/>
        <v>3250</v>
      </c>
      <c r="I1459" s="212">
        <f t="shared" si="86"/>
        <v>2990</v>
      </c>
      <c r="J1459" s="144"/>
    </row>
    <row r="1460" spans="1:16" ht="45">
      <c r="A1460" s="15">
        <v>331004015</v>
      </c>
      <c r="B1460" s="15" t="s">
        <v>4438</v>
      </c>
      <c r="C1460" s="15" t="s">
        <v>4439</v>
      </c>
      <c r="D1460" s="15"/>
      <c r="E1460" s="16" t="s">
        <v>1456</v>
      </c>
      <c r="F1460" s="30">
        <v>1400</v>
      </c>
      <c r="G1460" s="30">
        <v>1300</v>
      </c>
      <c r="H1460" s="212">
        <f t="shared" si="85"/>
        <v>1820</v>
      </c>
      <c r="I1460" s="212">
        <f t="shared" si="86"/>
        <v>1690</v>
      </c>
      <c r="J1460" s="144"/>
    </row>
    <row r="1461" spans="1:16">
      <c r="A1461" s="15">
        <v>331004016</v>
      </c>
      <c r="B1461" s="15" t="s">
        <v>4440</v>
      </c>
      <c r="C1461" s="15"/>
      <c r="D1461" s="15"/>
      <c r="E1461" s="16" t="s">
        <v>1456</v>
      </c>
      <c r="F1461" s="30">
        <v>1100</v>
      </c>
      <c r="G1461" s="30">
        <v>1000</v>
      </c>
      <c r="H1461" s="212">
        <f t="shared" si="85"/>
        <v>1430</v>
      </c>
      <c r="I1461" s="212">
        <f t="shared" si="86"/>
        <v>1300</v>
      </c>
      <c r="J1461" s="144"/>
    </row>
    <row r="1462" spans="1:16" s="40" customFormat="1">
      <c r="A1462" s="15">
        <v>331004017</v>
      </c>
      <c r="B1462" s="15" t="s">
        <v>4441</v>
      </c>
      <c r="C1462" s="15"/>
      <c r="D1462" s="15"/>
      <c r="E1462" s="16" t="s">
        <v>1456</v>
      </c>
      <c r="F1462" s="30">
        <v>1000</v>
      </c>
      <c r="G1462" s="30">
        <v>900</v>
      </c>
      <c r="H1462" s="212">
        <f t="shared" si="85"/>
        <v>1300</v>
      </c>
      <c r="I1462" s="212">
        <f t="shared" si="86"/>
        <v>1170</v>
      </c>
      <c r="J1462" s="144"/>
      <c r="P1462" s="203"/>
    </row>
    <row r="1463" spans="1:16" s="40" customFormat="1">
      <c r="A1463" s="15">
        <v>331004018</v>
      </c>
      <c r="B1463" s="15" t="s">
        <v>4442</v>
      </c>
      <c r="C1463" s="15" t="s">
        <v>4443</v>
      </c>
      <c r="D1463" s="15"/>
      <c r="E1463" s="16" t="s">
        <v>1456</v>
      </c>
      <c r="F1463" s="30">
        <v>1000</v>
      </c>
      <c r="G1463" s="30">
        <v>900</v>
      </c>
      <c r="H1463" s="212">
        <f t="shared" si="85"/>
        <v>1300</v>
      </c>
      <c r="I1463" s="212">
        <f t="shared" si="86"/>
        <v>1170</v>
      </c>
      <c r="J1463" s="144"/>
      <c r="P1463" s="203"/>
    </row>
    <row r="1464" spans="1:16">
      <c r="A1464" s="15">
        <v>331004019</v>
      </c>
      <c r="B1464" s="15" t="s">
        <v>4444</v>
      </c>
      <c r="C1464" s="15"/>
      <c r="D1464" s="15"/>
      <c r="E1464" s="16" t="s">
        <v>1456</v>
      </c>
      <c r="F1464" s="30">
        <v>700</v>
      </c>
      <c r="G1464" s="30">
        <v>630</v>
      </c>
      <c r="H1464" s="212">
        <f t="shared" si="85"/>
        <v>910</v>
      </c>
      <c r="I1464" s="212">
        <f t="shared" si="86"/>
        <v>819</v>
      </c>
      <c r="J1464" s="144"/>
    </row>
    <row r="1465" spans="1:16" s="32" customFormat="1" ht="56.25">
      <c r="A1465" s="19">
        <v>331004020</v>
      </c>
      <c r="B1465" s="19" t="s">
        <v>4445</v>
      </c>
      <c r="C1465" s="25" t="s">
        <v>4446</v>
      </c>
      <c r="D1465" s="19"/>
      <c r="E1465" s="18" t="s">
        <v>1456</v>
      </c>
      <c r="F1465" s="31">
        <v>500</v>
      </c>
      <c r="G1465" s="31">
        <v>450</v>
      </c>
      <c r="H1465" s="212">
        <f t="shared" si="85"/>
        <v>650</v>
      </c>
      <c r="I1465" s="212">
        <f t="shared" si="86"/>
        <v>585</v>
      </c>
      <c r="J1465" s="144" t="s">
        <v>3423</v>
      </c>
      <c r="P1465" s="204"/>
    </row>
    <row r="1466" spans="1:16">
      <c r="A1466" s="15">
        <v>331004021</v>
      </c>
      <c r="B1466" s="15" t="s">
        <v>4447</v>
      </c>
      <c r="C1466" s="15" t="s">
        <v>4448</v>
      </c>
      <c r="D1466" s="15"/>
      <c r="E1466" s="16" t="s">
        <v>1456</v>
      </c>
      <c r="F1466" s="30">
        <v>500</v>
      </c>
      <c r="G1466" s="30">
        <v>450</v>
      </c>
      <c r="H1466" s="212">
        <f t="shared" si="85"/>
        <v>650</v>
      </c>
      <c r="I1466" s="212">
        <f t="shared" si="86"/>
        <v>585</v>
      </c>
      <c r="J1466" s="144"/>
    </row>
    <row r="1467" spans="1:16">
      <c r="A1467" s="15">
        <v>331004022</v>
      </c>
      <c r="B1467" s="15" t="s">
        <v>4449</v>
      </c>
      <c r="C1467" s="15" t="s">
        <v>4450</v>
      </c>
      <c r="D1467" s="15"/>
      <c r="E1467" s="16" t="s">
        <v>1456</v>
      </c>
      <c r="F1467" s="30">
        <v>600</v>
      </c>
      <c r="G1467" s="30">
        <v>550</v>
      </c>
      <c r="H1467" s="212">
        <f t="shared" si="85"/>
        <v>780</v>
      </c>
      <c r="I1467" s="212">
        <f t="shared" si="86"/>
        <v>715</v>
      </c>
      <c r="J1467" s="144"/>
    </row>
    <row r="1468" spans="1:16" ht="22.5">
      <c r="A1468" s="15">
        <v>331004023</v>
      </c>
      <c r="B1468" s="15" t="s">
        <v>4451</v>
      </c>
      <c r="C1468" s="15" t="s">
        <v>4452</v>
      </c>
      <c r="D1468" s="15"/>
      <c r="E1468" s="16" t="s">
        <v>1456</v>
      </c>
      <c r="F1468" s="30">
        <v>500</v>
      </c>
      <c r="G1468" s="30">
        <v>450</v>
      </c>
      <c r="H1468" s="212">
        <f t="shared" si="85"/>
        <v>650</v>
      </c>
      <c r="I1468" s="212">
        <f t="shared" si="86"/>
        <v>585</v>
      </c>
      <c r="J1468" s="144"/>
    </row>
    <row r="1469" spans="1:16">
      <c r="A1469" s="15">
        <v>331004024</v>
      </c>
      <c r="B1469" s="15" t="s">
        <v>4453</v>
      </c>
      <c r="C1469" s="15"/>
      <c r="D1469" s="15"/>
      <c r="E1469" s="16" t="s">
        <v>1456</v>
      </c>
      <c r="F1469" s="30">
        <v>500</v>
      </c>
      <c r="G1469" s="30">
        <v>450</v>
      </c>
      <c r="H1469" s="212">
        <f t="shared" si="85"/>
        <v>650</v>
      </c>
      <c r="I1469" s="212">
        <f t="shared" si="86"/>
        <v>585</v>
      </c>
      <c r="J1469" s="144"/>
    </row>
    <row r="1470" spans="1:16">
      <c r="A1470" s="15">
        <v>331004025</v>
      </c>
      <c r="B1470" s="15" t="s">
        <v>4454</v>
      </c>
      <c r="C1470" s="15" t="s">
        <v>4455</v>
      </c>
      <c r="D1470" s="15"/>
      <c r="E1470" s="16" t="s">
        <v>1456</v>
      </c>
      <c r="F1470" s="30">
        <v>500</v>
      </c>
      <c r="G1470" s="30">
        <v>450</v>
      </c>
      <c r="H1470" s="212">
        <f t="shared" si="85"/>
        <v>650</v>
      </c>
      <c r="I1470" s="212">
        <f t="shared" si="86"/>
        <v>585</v>
      </c>
      <c r="J1470" s="144"/>
    </row>
    <row r="1471" spans="1:16" ht="33.75">
      <c r="A1471" s="15">
        <v>331004026</v>
      </c>
      <c r="B1471" s="15" t="s">
        <v>4456</v>
      </c>
      <c r="C1471" s="15" t="s">
        <v>4457</v>
      </c>
      <c r="D1471" s="15"/>
      <c r="E1471" s="16" t="s">
        <v>1456</v>
      </c>
      <c r="F1471" s="30">
        <v>1100</v>
      </c>
      <c r="G1471" s="30">
        <v>1000</v>
      </c>
      <c r="H1471" s="212">
        <f t="shared" si="85"/>
        <v>1430</v>
      </c>
      <c r="I1471" s="212">
        <f t="shared" si="86"/>
        <v>1300</v>
      </c>
      <c r="J1471" s="144"/>
    </row>
    <row r="1472" spans="1:16" s="40" customFormat="1" ht="45">
      <c r="A1472" s="15">
        <v>331004027</v>
      </c>
      <c r="B1472" s="15" t="s">
        <v>4458</v>
      </c>
      <c r="C1472" s="15" t="s">
        <v>4459</v>
      </c>
      <c r="D1472" s="15"/>
      <c r="E1472" s="16" t="s">
        <v>1456</v>
      </c>
      <c r="F1472" s="30">
        <v>1300</v>
      </c>
      <c r="G1472" s="30">
        <v>1200</v>
      </c>
      <c r="H1472" s="212">
        <f t="shared" si="85"/>
        <v>1690</v>
      </c>
      <c r="I1472" s="212">
        <f t="shared" si="86"/>
        <v>1560</v>
      </c>
      <c r="J1472" s="144"/>
      <c r="P1472" s="203"/>
    </row>
    <row r="1473" spans="1:16" s="40" customFormat="1" ht="33.75">
      <c r="A1473" s="15">
        <v>331004028</v>
      </c>
      <c r="B1473" s="15" t="s">
        <v>4460</v>
      </c>
      <c r="C1473" s="15" t="s">
        <v>4461</v>
      </c>
      <c r="D1473" s="15" t="s">
        <v>75</v>
      </c>
      <c r="E1473" s="16" t="s">
        <v>1456</v>
      </c>
      <c r="F1473" s="30">
        <v>1300</v>
      </c>
      <c r="G1473" s="30">
        <v>1200</v>
      </c>
      <c r="H1473" s="212">
        <f t="shared" si="85"/>
        <v>1690</v>
      </c>
      <c r="I1473" s="212">
        <f t="shared" si="86"/>
        <v>1560</v>
      </c>
      <c r="J1473" s="144"/>
      <c r="P1473" s="203"/>
    </row>
    <row r="1474" spans="1:16" ht="22.5">
      <c r="A1474" s="15">
        <v>331004029</v>
      </c>
      <c r="B1474" s="15" t="s">
        <v>4462</v>
      </c>
      <c r="C1474" s="15" t="s">
        <v>4463</v>
      </c>
      <c r="D1474" s="15"/>
      <c r="E1474" s="16" t="s">
        <v>1456</v>
      </c>
      <c r="F1474" s="30">
        <v>1000</v>
      </c>
      <c r="G1474" s="30">
        <v>900</v>
      </c>
      <c r="H1474" s="212">
        <f t="shared" si="85"/>
        <v>1300</v>
      </c>
      <c r="I1474" s="212">
        <f t="shared" si="86"/>
        <v>1170</v>
      </c>
      <c r="J1474" s="144"/>
    </row>
    <row r="1475" spans="1:16" ht="22.5">
      <c r="A1475" s="15">
        <v>331004030</v>
      </c>
      <c r="B1475" s="15" t="s">
        <v>4464</v>
      </c>
      <c r="C1475" s="15" t="s">
        <v>4465</v>
      </c>
      <c r="D1475" s="15"/>
      <c r="E1475" s="16" t="s">
        <v>1456</v>
      </c>
      <c r="F1475" s="30">
        <v>1200</v>
      </c>
      <c r="G1475" s="30">
        <v>1100</v>
      </c>
      <c r="H1475" s="212">
        <f t="shared" si="85"/>
        <v>1560</v>
      </c>
      <c r="I1475" s="212">
        <f t="shared" si="86"/>
        <v>1430</v>
      </c>
      <c r="J1475" s="144"/>
    </row>
    <row r="1476" spans="1:16" s="40" customFormat="1" ht="78.75">
      <c r="A1476" s="15">
        <v>331004031</v>
      </c>
      <c r="B1476" s="15" t="s">
        <v>4466</v>
      </c>
      <c r="C1476" s="15" t="s">
        <v>4467</v>
      </c>
      <c r="D1476" s="15"/>
      <c r="E1476" s="16" t="s">
        <v>1456</v>
      </c>
      <c r="F1476" s="30">
        <v>1200</v>
      </c>
      <c r="G1476" s="30">
        <v>1100</v>
      </c>
      <c r="H1476" s="212">
        <f t="shared" si="85"/>
        <v>1560</v>
      </c>
      <c r="I1476" s="212">
        <f t="shared" si="86"/>
        <v>1430</v>
      </c>
      <c r="J1476" s="144"/>
      <c r="P1476" s="203"/>
    </row>
    <row r="1477" spans="1:16" s="40" customFormat="1">
      <c r="A1477" s="15">
        <v>331004032</v>
      </c>
      <c r="B1477" s="15" t="s">
        <v>4468</v>
      </c>
      <c r="C1477" s="15" t="s">
        <v>4469</v>
      </c>
      <c r="D1477" s="15"/>
      <c r="E1477" s="16" t="s">
        <v>1456</v>
      </c>
      <c r="F1477" s="30">
        <v>1300</v>
      </c>
      <c r="G1477" s="30">
        <v>1200</v>
      </c>
      <c r="H1477" s="212">
        <f t="shared" si="85"/>
        <v>1690</v>
      </c>
      <c r="I1477" s="212">
        <f t="shared" si="86"/>
        <v>1560</v>
      </c>
      <c r="J1477" s="144"/>
      <c r="P1477" s="203"/>
    </row>
    <row r="1478" spans="1:16" s="40" customFormat="1">
      <c r="A1478" s="15">
        <v>331004033</v>
      </c>
      <c r="B1478" s="15" t="s">
        <v>4470</v>
      </c>
      <c r="C1478" s="15"/>
      <c r="D1478" s="15"/>
      <c r="E1478" s="16" t="s">
        <v>1456</v>
      </c>
      <c r="F1478" s="30">
        <v>700</v>
      </c>
      <c r="G1478" s="30">
        <v>650</v>
      </c>
      <c r="H1478" s="212">
        <f t="shared" si="85"/>
        <v>910</v>
      </c>
      <c r="I1478" s="212">
        <f t="shared" si="86"/>
        <v>845</v>
      </c>
      <c r="J1478" s="144"/>
      <c r="P1478" s="203"/>
    </row>
    <row r="1479" spans="1:16">
      <c r="A1479" s="15">
        <v>331004034</v>
      </c>
      <c r="B1479" s="15" t="s">
        <v>4471</v>
      </c>
      <c r="C1479" s="15" t="s">
        <v>4472</v>
      </c>
      <c r="D1479" s="15"/>
      <c r="E1479" s="16" t="s">
        <v>1456</v>
      </c>
      <c r="F1479" s="30">
        <v>800</v>
      </c>
      <c r="G1479" s="30">
        <v>720</v>
      </c>
      <c r="H1479" s="212">
        <f t="shared" ref="H1479:H1539" si="87">ROUND(F1479*1.3,0)</f>
        <v>1040</v>
      </c>
      <c r="I1479" s="212">
        <f t="shared" ref="I1479:I1539" si="88">ROUND(G1479*1.3,0)</f>
        <v>936</v>
      </c>
      <c r="J1479" s="144"/>
    </row>
    <row r="1480" spans="1:16">
      <c r="A1480" s="13">
        <v>331005</v>
      </c>
      <c r="B1480" s="13" t="s">
        <v>4473</v>
      </c>
      <c r="C1480" s="15"/>
      <c r="D1480" s="15"/>
      <c r="E1480" s="16"/>
      <c r="F1480" s="30"/>
      <c r="G1480" s="30"/>
      <c r="H1480" s="212"/>
      <c r="I1480" s="212"/>
      <c r="J1480" s="144"/>
    </row>
    <row r="1481" spans="1:16" ht="33.75">
      <c r="A1481" s="15">
        <v>331005001</v>
      </c>
      <c r="B1481" s="15" t="s">
        <v>4474</v>
      </c>
      <c r="C1481" s="15" t="s">
        <v>4475</v>
      </c>
      <c r="D1481" s="15"/>
      <c r="E1481" s="16" t="s">
        <v>1456</v>
      </c>
      <c r="F1481" s="30">
        <v>1500</v>
      </c>
      <c r="G1481" s="30">
        <v>1400</v>
      </c>
      <c r="H1481" s="212">
        <f t="shared" si="87"/>
        <v>1950</v>
      </c>
      <c r="I1481" s="212">
        <f t="shared" si="88"/>
        <v>1820</v>
      </c>
      <c r="J1481" s="144" t="s">
        <v>3155</v>
      </c>
    </row>
    <row r="1482" spans="1:16">
      <c r="A1482" s="15">
        <v>331005002</v>
      </c>
      <c r="B1482" s="15" t="s">
        <v>4476</v>
      </c>
      <c r="C1482" s="15" t="s">
        <v>4477</v>
      </c>
      <c r="D1482" s="15"/>
      <c r="E1482" s="16" t="s">
        <v>1456</v>
      </c>
      <c r="F1482" s="30">
        <v>800</v>
      </c>
      <c r="G1482" s="30">
        <v>700</v>
      </c>
      <c r="H1482" s="212">
        <f t="shared" si="87"/>
        <v>1040</v>
      </c>
      <c r="I1482" s="212">
        <f t="shared" si="88"/>
        <v>910</v>
      </c>
      <c r="J1482" s="144"/>
    </row>
    <row r="1483" spans="1:16">
      <c r="A1483" s="15">
        <v>331005003</v>
      </c>
      <c r="B1483" s="15" t="s">
        <v>4478</v>
      </c>
      <c r="C1483" s="15"/>
      <c r="D1483" s="15"/>
      <c r="E1483" s="16" t="s">
        <v>1456</v>
      </c>
      <c r="F1483" s="30">
        <v>1200</v>
      </c>
      <c r="G1483" s="30">
        <v>1100</v>
      </c>
      <c r="H1483" s="212">
        <f t="shared" si="87"/>
        <v>1560</v>
      </c>
      <c r="I1483" s="212">
        <f t="shared" si="88"/>
        <v>1430</v>
      </c>
      <c r="J1483" s="144"/>
    </row>
    <row r="1484" spans="1:16">
      <c r="A1484" s="15">
        <v>331005004</v>
      </c>
      <c r="B1484" s="15" t="s">
        <v>4479</v>
      </c>
      <c r="C1484" s="15" t="s">
        <v>4480</v>
      </c>
      <c r="D1484" s="15"/>
      <c r="E1484" s="16" t="s">
        <v>1456</v>
      </c>
      <c r="F1484" s="30">
        <v>1300</v>
      </c>
      <c r="G1484" s="30">
        <v>1200</v>
      </c>
      <c r="H1484" s="212">
        <f t="shared" si="87"/>
        <v>1690</v>
      </c>
      <c r="I1484" s="212">
        <f t="shared" si="88"/>
        <v>1560</v>
      </c>
      <c r="J1484" s="144"/>
    </row>
    <row r="1485" spans="1:16">
      <c r="A1485" s="15">
        <v>331005005</v>
      </c>
      <c r="B1485" s="15" t="s">
        <v>4481</v>
      </c>
      <c r="C1485" s="15" t="s">
        <v>4482</v>
      </c>
      <c r="D1485" s="15"/>
      <c r="E1485" s="16" t="s">
        <v>1456</v>
      </c>
      <c r="F1485" s="30">
        <v>1200</v>
      </c>
      <c r="G1485" s="30">
        <v>1100</v>
      </c>
      <c r="H1485" s="212">
        <f t="shared" si="87"/>
        <v>1560</v>
      </c>
      <c r="I1485" s="212">
        <f t="shared" si="88"/>
        <v>1430</v>
      </c>
      <c r="J1485" s="144"/>
    </row>
    <row r="1486" spans="1:16" ht="33.75">
      <c r="A1486" s="15">
        <v>331005006</v>
      </c>
      <c r="B1486" s="15" t="s">
        <v>4483</v>
      </c>
      <c r="C1486" s="15" t="s">
        <v>4484</v>
      </c>
      <c r="D1486" s="15"/>
      <c r="E1486" s="16" t="s">
        <v>1456</v>
      </c>
      <c r="F1486" s="30">
        <v>1400</v>
      </c>
      <c r="G1486" s="30">
        <v>1300</v>
      </c>
      <c r="H1486" s="212">
        <f t="shared" si="87"/>
        <v>1820</v>
      </c>
      <c r="I1486" s="212">
        <f t="shared" si="88"/>
        <v>1690</v>
      </c>
      <c r="J1486" s="144"/>
    </row>
    <row r="1487" spans="1:16" ht="56.25">
      <c r="A1487" s="15">
        <v>331005007</v>
      </c>
      <c r="B1487" s="15" t="s">
        <v>4485</v>
      </c>
      <c r="C1487" s="15" t="s">
        <v>4486</v>
      </c>
      <c r="D1487" s="15"/>
      <c r="E1487" s="16" t="s">
        <v>1456</v>
      </c>
      <c r="F1487" s="30">
        <v>2000</v>
      </c>
      <c r="G1487" s="30">
        <v>1800</v>
      </c>
      <c r="H1487" s="212">
        <f t="shared" si="87"/>
        <v>2600</v>
      </c>
      <c r="I1487" s="212">
        <f t="shared" si="88"/>
        <v>2340</v>
      </c>
      <c r="J1487" s="144"/>
    </row>
    <row r="1488" spans="1:16">
      <c r="A1488" s="15">
        <v>331005008</v>
      </c>
      <c r="B1488" s="15" t="s">
        <v>4487</v>
      </c>
      <c r="C1488" s="15"/>
      <c r="D1488" s="15" t="s">
        <v>4488</v>
      </c>
      <c r="E1488" s="16" t="s">
        <v>1456</v>
      </c>
      <c r="F1488" s="30">
        <v>1200</v>
      </c>
      <c r="G1488" s="30"/>
      <c r="H1488" s="212">
        <f t="shared" si="87"/>
        <v>1560</v>
      </c>
      <c r="I1488" s="212"/>
      <c r="J1488" s="144"/>
    </row>
    <row r="1489" spans="1:16" ht="22.5">
      <c r="A1489" s="15">
        <v>331005009</v>
      </c>
      <c r="B1489" s="15" t="s">
        <v>4489</v>
      </c>
      <c r="C1489" s="15"/>
      <c r="D1489" s="15" t="s">
        <v>4490</v>
      </c>
      <c r="E1489" s="16" t="s">
        <v>1456</v>
      </c>
      <c r="F1489" s="30">
        <v>1500</v>
      </c>
      <c r="G1489" s="30">
        <v>1350</v>
      </c>
      <c r="H1489" s="212">
        <f t="shared" si="87"/>
        <v>1950</v>
      </c>
      <c r="I1489" s="212">
        <f t="shared" si="88"/>
        <v>1755</v>
      </c>
      <c r="J1489" s="144"/>
    </row>
    <row r="1490" spans="1:16">
      <c r="A1490" s="15">
        <v>331005010</v>
      </c>
      <c r="B1490" s="15" t="s">
        <v>4491</v>
      </c>
      <c r="C1490" s="15" t="s">
        <v>4492</v>
      </c>
      <c r="D1490" s="15"/>
      <c r="E1490" s="16" t="s">
        <v>1456</v>
      </c>
      <c r="F1490" s="30">
        <v>800</v>
      </c>
      <c r="G1490" s="30">
        <v>720</v>
      </c>
      <c r="H1490" s="212">
        <f t="shared" si="87"/>
        <v>1040</v>
      </c>
      <c r="I1490" s="212">
        <f t="shared" si="88"/>
        <v>936</v>
      </c>
      <c r="J1490" s="144"/>
    </row>
    <row r="1491" spans="1:16">
      <c r="A1491" s="15">
        <v>331005011</v>
      </c>
      <c r="B1491" s="15" t="s">
        <v>4493</v>
      </c>
      <c r="C1491" s="15"/>
      <c r="D1491" s="15"/>
      <c r="E1491" s="16" t="s">
        <v>1456</v>
      </c>
      <c r="F1491" s="30">
        <v>1200</v>
      </c>
      <c r="G1491" s="30">
        <v>1100</v>
      </c>
      <c r="H1491" s="212">
        <f t="shared" si="87"/>
        <v>1560</v>
      </c>
      <c r="I1491" s="212">
        <f t="shared" si="88"/>
        <v>1430</v>
      </c>
      <c r="J1491" s="144"/>
    </row>
    <row r="1492" spans="1:16">
      <c r="A1492" s="15">
        <v>331005012</v>
      </c>
      <c r="B1492" s="15" t="s">
        <v>4494</v>
      </c>
      <c r="C1492" s="15"/>
      <c r="D1492" s="15"/>
      <c r="E1492" s="16" t="s">
        <v>1456</v>
      </c>
      <c r="F1492" s="30">
        <v>1100</v>
      </c>
      <c r="G1492" s="30">
        <v>1000</v>
      </c>
      <c r="H1492" s="212">
        <f t="shared" si="87"/>
        <v>1430</v>
      </c>
      <c r="I1492" s="212">
        <f t="shared" si="88"/>
        <v>1300</v>
      </c>
      <c r="J1492" s="144"/>
    </row>
    <row r="1493" spans="1:16" ht="22.5">
      <c r="A1493" s="15">
        <v>331005013</v>
      </c>
      <c r="B1493" s="15" t="s">
        <v>4495</v>
      </c>
      <c r="C1493" s="15" t="s">
        <v>4496</v>
      </c>
      <c r="D1493" s="15"/>
      <c r="E1493" s="16" t="s">
        <v>1456</v>
      </c>
      <c r="F1493" s="30">
        <v>1800</v>
      </c>
      <c r="G1493" s="30">
        <v>1600</v>
      </c>
      <c r="H1493" s="212">
        <f t="shared" si="87"/>
        <v>2340</v>
      </c>
      <c r="I1493" s="212">
        <f t="shared" si="88"/>
        <v>2080</v>
      </c>
      <c r="J1493" s="144"/>
    </row>
    <row r="1494" spans="1:16" ht="22.5">
      <c r="A1494" s="15">
        <v>331005014</v>
      </c>
      <c r="B1494" s="15" t="s">
        <v>4497</v>
      </c>
      <c r="C1494" s="15" t="s">
        <v>4498</v>
      </c>
      <c r="D1494" s="15"/>
      <c r="E1494" s="16" t="s">
        <v>1456</v>
      </c>
      <c r="F1494" s="30">
        <v>1800</v>
      </c>
      <c r="G1494" s="30">
        <v>1600</v>
      </c>
      <c r="H1494" s="212">
        <f t="shared" si="87"/>
        <v>2340</v>
      </c>
      <c r="I1494" s="212">
        <f t="shared" si="88"/>
        <v>2080</v>
      </c>
      <c r="J1494" s="144"/>
    </row>
    <row r="1495" spans="1:16" ht="22.5">
      <c r="A1495" s="15">
        <v>331005015</v>
      </c>
      <c r="B1495" s="15" t="s">
        <v>4499</v>
      </c>
      <c r="C1495" s="15" t="s">
        <v>4500</v>
      </c>
      <c r="D1495" s="15"/>
      <c r="E1495" s="16" t="s">
        <v>1456</v>
      </c>
      <c r="F1495" s="30">
        <v>1800</v>
      </c>
      <c r="G1495" s="30">
        <v>1600</v>
      </c>
      <c r="H1495" s="212">
        <f t="shared" si="87"/>
        <v>2340</v>
      </c>
      <c r="I1495" s="212">
        <f t="shared" si="88"/>
        <v>2080</v>
      </c>
      <c r="J1495" s="144"/>
    </row>
    <row r="1496" spans="1:16" s="40" customFormat="1" ht="33.75">
      <c r="A1496" s="15">
        <v>331005016</v>
      </c>
      <c r="B1496" s="15" t="s">
        <v>4501</v>
      </c>
      <c r="C1496" s="15" t="s">
        <v>4502</v>
      </c>
      <c r="D1496" s="15"/>
      <c r="E1496" s="16" t="s">
        <v>1456</v>
      </c>
      <c r="F1496" s="30">
        <v>2200</v>
      </c>
      <c r="G1496" s="30">
        <v>2000</v>
      </c>
      <c r="H1496" s="212">
        <f t="shared" si="87"/>
        <v>2860</v>
      </c>
      <c r="I1496" s="212">
        <f t="shared" si="88"/>
        <v>2600</v>
      </c>
      <c r="J1496" s="144"/>
      <c r="P1496" s="203"/>
    </row>
    <row r="1497" spans="1:16" s="40" customFormat="1">
      <c r="A1497" s="15">
        <v>331005018</v>
      </c>
      <c r="B1497" s="15" t="s">
        <v>4503</v>
      </c>
      <c r="C1497" s="15" t="s">
        <v>4504</v>
      </c>
      <c r="D1497" s="15" t="s">
        <v>140</v>
      </c>
      <c r="E1497" s="16" t="s">
        <v>1456</v>
      </c>
      <c r="F1497" s="30">
        <v>8000</v>
      </c>
      <c r="G1497" s="30">
        <v>7200</v>
      </c>
      <c r="H1497" s="212">
        <f t="shared" si="87"/>
        <v>10400</v>
      </c>
      <c r="I1497" s="212">
        <f t="shared" si="88"/>
        <v>9360</v>
      </c>
      <c r="J1497" s="144"/>
      <c r="P1497" s="203"/>
    </row>
    <row r="1498" spans="1:16" s="40" customFormat="1">
      <c r="A1498" s="15">
        <v>331005019</v>
      </c>
      <c r="B1498" s="15" t="s">
        <v>4505</v>
      </c>
      <c r="C1498" s="15"/>
      <c r="D1498" s="15" t="s">
        <v>140</v>
      </c>
      <c r="E1498" s="16" t="s">
        <v>1456</v>
      </c>
      <c r="F1498" s="30">
        <v>10000</v>
      </c>
      <c r="G1498" s="30">
        <v>9000</v>
      </c>
      <c r="H1498" s="212">
        <f t="shared" si="87"/>
        <v>13000</v>
      </c>
      <c r="I1498" s="212">
        <f t="shared" si="88"/>
        <v>11700</v>
      </c>
      <c r="J1498" s="144"/>
      <c r="P1498" s="203"/>
    </row>
    <row r="1499" spans="1:16" s="32" customFormat="1" ht="22.5">
      <c r="A1499" s="19">
        <v>331005021</v>
      </c>
      <c r="B1499" s="19" t="s">
        <v>4506</v>
      </c>
      <c r="C1499" s="19" t="s">
        <v>4507</v>
      </c>
      <c r="D1499" s="19" t="s">
        <v>4508</v>
      </c>
      <c r="E1499" s="18" t="s">
        <v>1456</v>
      </c>
      <c r="F1499" s="31">
        <v>1500</v>
      </c>
      <c r="G1499" s="31">
        <v>1350</v>
      </c>
      <c r="H1499" s="212">
        <f t="shared" si="87"/>
        <v>1950</v>
      </c>
      <c r="I1499" s="212">
        <f t="shared" si="88"/>
        <v>1755</v>
      </c>
      <c r="J1499" s="144"/>
      <c r="P1499" s="204"/>
    </row>
    <row r="1500" spans="1:16" s="40" customFormat="1">
      <c r="A1500" s="15">
        <v>331005022</v>
      </c>
      <c r="B1500" s="15" t="s">
        <v>4509</v>
      </c>
      <c r="C1500" s="15"/>
      <c r="D1500" s="15"/>
      <c r="E1500" s="16" t="s">
        <v>1456</v>
      </c>
      <c r="F1500" s="30">
        <v>1400</v>
      </c>
      <c r="G1500" s="30">
        <v>1300</v>
      </c>
      <c r="H1500" s="212">
        <f t="shared" si="87"/>
        <v>1820</v>
      </c>
      <c r="I1500" s="212">
        <f t="shared" si="88"/>
        <v>1690</v>
      </c>
      <c r="J1500" s="144"/>
      <c r="P1500" s="203"/>
    </row>
    <row r="1501" spans="1:16">
      <c r="A1501" s="15">
        <v>331005023</v>
      </c>
      <c r="B1501" s="15" t="s">
        <v>4510</v>
      </c>
      <c r="C1501" s="15"/>
      <c r="D1501" s="15"/>
      <c r="E1501" s="16" t="s">
        <v>1456</v>
      </c>
      <c r="F1501" s="30">
        <v>1500</v>
      </c>
      <c r="G1501" s="30">
        <v>1350</v>
      </c>
      <c r="H1501" s="212">
        <f t="shared" si="87"/>
        <v>1950</v>
      </c>
      <c r="I1501" s="212">
        <f t="shared" si="88"/>
        <v>1755</v>
      </c>
      <c r="J1501" s="144"/>
    </row>
    <row r="1502" spans="1:16">
      <c r="A1502" s="15">
        <v>331005024</v>
      </c>
      <c r="B1502" s="15" t="s">
        <v>4511</v>
      </c>
      <c r="C1502" s="15"/>
      <c r="D1502" s="15"/>
      <c r="E1502" s="16" t="s">
        <v>1456</v>
      </c>
      <c r="F1502" s="30">
        <v>1500</v>
      </c>
      <c r="G1502" s="30">
        <v>1350</v>
      </c>
      <c r="H1502" s="212">
        <f t="shared" si="87"/>
        <v>1950</v>
      </c>
      <c r="I1502" s="212">
        <f t="shared" si="88"/>
        <v>1755</v>
      </c>
      <c r="J1502" s="144"/>
    </row>
    <row r="1503" spans="1:16" s="5" customFormat="1" ht="11.25">
      <c r="A1503" s="15">
        <v>331005025</v>
      </c>
      <c r="B1503" s="15" t="s">
        <v>4512</v>
      </c>
      <c r="C1503" s="15"/>
      <c r="D1503" s="15"/>
      <c r="E1503" s="52" t="s">
        <v>1456</v>
      </c>
      <c r="F1503" s="72">
        <v>1600</v>
      </c>
      <c r="G1503" s="72">
        <v>1400</v>
      </c>
      <c r="H1503" s="212">
        <f t="shared" si="87"/>
        <v>2080</v>
      </c>
      <c r="I1503" s="212">
        <f t="shared" si="88"/>
        <v>1820</v>
      </c>
      <c r="J1503" s="129"/>
    </row>
    <row r="1504" spans="1:16" s="40" customFormat="1">
      <c r="A1504" s="15">
        <v>331005026</v>
      </c>
      <c r="B1504" s="15" t="s">
        <v>4513</v>
      </c>
      <c r="C1504" s="15" t="s">
        <v>4514</v>
      </c>
      <c r="D1504" s="15"/>
      <c r="E1504" s="16" t="s">
        <v>1456</v>
      </c>
      <c r="F1504" s="30">
        <v>1500</v>
      </c>
      <c r="G1504" s="30">
        <v>1350</v>
      </c>
      <c r="H1504" s="212">
        <f t="shared" si="87"/>
        <v>1950</v>
      </c>
      <c r="I1504" s="212">
        <f t="shared" si="88"/>
        <v>1755</v>
      </c>
      <c r="J1504" s="144"/>
      <c r="P1504" s="203"/>
    </row>
    <row r="1505" spans="1:16" s="40" customFormat="1">
      <c r="A1505" s="15">
        <v>331005027</v>
      </c>
      <c r="B1505" s="15" t="s">
        <v>4515</v>
      </c>
      <c r="C1505" s="15"/>
      <c r="D1505" s="15"/>
      <c r="E1505" s="16" t="s">
        <v>1456</v>
      </c>
      <c r="F1505" s="30">
        <v>1100</v>
      </c>
      <c r="G1505" s="30">
        <v>1000</v>
      </c>
      <c r="H1505" s="212">
        <f t="shared" si="87"/>
        <v>1430</v>
      </c>
      <c r="I1505" s="212">
        <f t="shared" si="88"/>
        <v>1300</v>
      </c>
      <c r="J1505" s="144"/>
      <c r="P1505" s="203"/>
    </row>
    <row r="1506" spans="1:16">
      <c r="A1506" s="13">
        <v>331006</v>
      </c>
      <c r="B1506" s="13" t="s">
        <v>4516</v>
      </c>
      <c r="C1506" s="15"/>
      <c r="D1506" s="15" t="s">
        <v>4307</v>
      </c>
      <c r="E1506" s="16"/>
      <c r="F1506" s="30"/>
      <c r="G1506" s="30"/>
      <c r="H1506" s="212"/>
      <c r="I1506" s="212"/>
      <c r="J1506" s="144"/>
    </row>
    <row r="1507" spans="1:16">
      <c r="A1507" s="15">
        <v>331006001</v>
      </c>
      <c r="B1507" s="15" t="s">
        <v>4517</v>
      </c>
      <c r="C1507" s="15" t="s">
        <v>4518</v>
      </c>
      <c r="D1507" s="15"/>
      <c r="E1507" s="16" t="s">
        <v>1456</v>
      </c>
      <c r="F1507" s="30">
        <v>1400</v>
      </c>
      <c r="G1507" s="30">
        <v>1300</v>
      </c>
      <c r="H1507" s="212">
        <f t="shared" si="87"/>
        <v>1820</v>
      </c>
      <c r="I1507" s="212">
        <f t="shared" si="88"/>
        <v>1690</v>
      </c>
      <c r="J1507" s="144"/>
    </row>
    <row r="1508" spans="1:16">
      <c r="A1508" s="15">
        <v>331006002</v>
      </c>
      <c r="B1508" s="15" t="s">
        <v>4519</v>
      </c>
      <c r="C1508" s="15"/>
      <c r="D1508" s="15"/>
      <c r="E1508" s="16" t="s">
        <v>1456</v>
      </c>
      <c r="F1508" s="30">
        <v>1000</v>
      </c>
      <c r="G1508" s="30">
        <v>900</v>
      </c>
      <c r="H1508" s="212">
        <f t="shared" si="87"/>
        <v>1300</v>
      </c>
      <c r="I1508" s="212">
        <f t="shared" si="88"/>
        <v>1170</v>
      </c>
      <c r="J1508" s="144"/>
    </row>
    <row r="1509" spans="1:16">
      <c r="A1509" s="15">
        <v>331006003</v>
      </c>
      <c r="B1509" s="15" t="s">
        <v>4520</v>
      </c>
      <c r="C1509" s="15"/>
      <c r="D1509" s="15"/>
      <c r="E1509" s="16" t="s">
        <v>1456</v>
      </c>
      <c r="F1509" s="30">
        <v>800</v>
      </c>
      <c r="G1509" s="30">
        <v>700</v>
      </c>
      <c r="H1509" s="212">
        <f t="shared" si="87"/>
        <v>1040</v>
      </c>
      <c r="I1509" s="212">
        <f t="shared" si="88"/>
        <v>910</v>
      </c>
      <c r="J1509" s="144"/>
    </row>
    <row r="1510" spans="1:16" ht="22.5">
      <c r="A1510" s="15">
        <v>331006004</v>
      </c>
      <c r="B1510" s="15" t="s">
        <v>1191</v>
      </c>
      <c r="C1510" s="15" t="s">
        <v>1192</v>
      </c>
      <c r="D1510" s="15"/>
      <c r="E1510" s="16" t="s">
        <v>1456</v>
      </c>
      <c r="F1510" s="30">
        <v>2500</v>
      </c>
      <c r="G1510" s="30">
        <v>2300</v>
      </c>
      <c r="H1510" s="212">
        <f t="shared" si="87"/>
        <v>3250</v>
      </c>
      <c r="I1510" s="212">
        <f t="shared" si="88"/>
        <v>2990</v>
      </c>
      <c r="J1510" s="144"/>
    </row>
    <row r="1511" spans="1:16" s="32" customFormat="1" ht="45">
      <c r="A1511" s="19">
        <v>331006005</v>
      </c>
      <c r="B1511" s="19" t="s">
        <v>1193</v>
      </c>
      <c r="C1511" s="25" t="s">
        <v>1194</v>
      </c>
      <c r="D1511" s="19"/>
      <c r="E1511" s="18" t="s">
        <v>1456</v>
      </c>
      <c r="F1511" s="31">
        <v>2000</v>
      </c>
      <c r="G1511" s="31">
        <v>1800</v>
      </c>
      <c r="H1511" s="212">
        <f t="shared" si="87"/>
        <v>2600</v>
      </c>
      <c r="I1511" s="212">
        <f t="shared" si="88"/>
        <v>2340</v>
      </c>
      <c r="J1511" s="144"/>
      <c r="P1511" s="204"/>
    </row>
    <row r="1512" spans="1:16" s="40" customFormat="1" ht="33.75">
      <c r="A1512" s="15">
        <v>331006006</v>
      </c>
      <c r="B1512" s="15" t="s">
        <v>1195</v>
      </c>
      <c r="C1512" s="15" t="s">
        <v>1196</v>
      </c>
      <c r="D1512" s="15"/>
      <c r="E1512" s="16" t="s">
        <v>1456</v>
      </c>
      <c r="F1512" s="30">
        <v>2000</v>
      </c>
      <c r="G1512" s="30">
        <v>1800</v>
      </c>
      <c r="H1512" s="212">
        <f t="shared" si="87"/>
        <v>2600</v>
      </c>
      <c r="I1512" s="212">
        <f t="shared" si="88"/>
        <v>2340</v>
      </c>
      <c r="J1512" s="144"/>
      <c r="P1512" s="203"/>
    </row>
    <row r="1513" spans="1:16" ht="22.5">
      <c r="A1513" s="15">
        <v>331006007</v>
      </c>
      <c r="B1513" s="15" t="s">
        <v>1197</v>
      </c>
      <c r="C1513" s="15" t="s">
        <v>1198</v>
      </c>
      <c r="D1513" s="15"/>
      <c r="E1513" s="16" t="s">
        <v>1456</v>
      </c>
      <c r="F1513" s="30">
        <v>900</v>
      </c>
      <c r="G1513" s="30">
        <v>800</v>
      </c>
      <c r="H1513" s="212">
        <f t="shared" si="87"/>
        <v>1170</v>
      </c>
      <c r="I1513" s="212">
        <f t="shared" si="88"/>
        <v>1040</v>
      </c>
      <c r="J1513" s="144"/>
    </row>
    <row r="1514" spans="1:16">
      <c r="A1514" s="15">
        <v>331006008</v>
      </c>
      <c r="B1514" s="15" t="s">
        <v>1199</v>
      </c>
      <c r="C1514" s="15"/>
      <c r="D1514" s="15"/>
      <c r="E1514" s="16" t="s">
        <v>1456</v>
      </c>
      <c r="F1514" s="30">
        <v>1500</v>
      </c>
      <c r="G1514" s="30">
        <v>1350</v>
      </c>
      <c r="H1514" s="212">
        <f t="shared" si="87"/>
        <v>1950</v>
      </c>
      <c r="I1514" s="212">
        <f t="shared" si="88"/>
        <v>1755</v>
      </c>
      <c r="J1514" s="144"/>
    </row>
    <row r="1515" spans="1:16">
      <c r="A1515" s="15">
        <v>331006009</v>
      </c>
      <c r="B1515" s="15" t="s">
        <v>1200</v>
      </c>
      <c r="C1515" s="15"/>
      <c r="D1515" s="15"/>
      <c r="E1515" s="16" t="s">
        <v>1456</v>
      </c>
      <c r="F1515" s="30">
        <v>1100</v>
      </c>
      <c r="G1515" s="30">
        <v>1000</v>
      </c>
      <c r="H1515" s="212">
        <f t="shared" si="87"/>
        <v>1430</v>
      </c>
      <c r="I1515" s="212">
        <f t="shared" si="88"/>
        <v>1300</v>
      </c>
      <c r="J1515" s="144"/>
    </row>
    <row r="1516" spans="1:16" ht="123.75">
      <c r="A1516" s="15">
        <v>331006010</v>
      </c>
      <c r="B1516" s="15" t="s">
        <v>1201</v>
      </c>
      <c r="C1516" s="15" t="s">
        <v>1202</v>
      </c>
      <c r="D1516" s="15" t="s">
        <v>75</v>
      </c>
      <c r="E1516" s="16" t="s">
        <v>1456</v>
      </c>
      <c r="F1516" s="30">
        <v>2000</v>
      </c>
      <c r="G1516" s="30">
        <v>1800</v>
      </c>
      <c r="H1516" s="212">
        <f t="shared" si="87"/>
        <v>2600</v>
      </c>
      <c r="I1516" s="212">
        <f t="shared" si="88"/>
        <v>2340</v>
      </c>
      <c r="J1516" s="144"/>
    </row>
    <row r="1517" spans="1:16" ht="33.75">
      <c r="A1517" s="15">
        <v>331006011</v>
      </c>
      <c r="B1517" s="15" t="s">
        <v>1203</v>
      </c>
      <c r="C1517" s="15" t="s">
        <v>1204</v>
      </c>
      <c r="D1517" s="15"/>
      <c r="E1517" s="16" t="s">
        <v>1456</v>
      </c>
      <c r="F1517" s="30">
        <v>1000</v>
      </c>
      <c r="G1517" s="30">
        <v>900</v>
      </c>
      <c r="H1517" s="212">
        <f t="shared" si="87"/>
        <v>1300</v>
      </c>
      <c r="I1517" s="212">
        <f t="shared" si="88"/>
        <v>1170</v>
      </c>
      <c r="J1517" s="144" t="s">
        <v>3425</v>
      </c>
    </row>
    <row r="1518" spans="1:16" s="40" customFormat="1">
      <c r="A1518" s="15">
        <v>331006012</v>
      </c>
      <c r="B1518" s="15" t="s">
        <v>1203</v>
      </c>
      <c r="C1518" s="15"/>
      <c r="D1518" s="15"/>
      <c r="E1518" s="16" t="s">
        <v>1456</v>
      </c>
      <c r="F1518" s="30">
        <v>850</v>
      </c>
      <c r="G1518" s="30">
        <v>750</v>
      </c>
      <c r="H1518" s="212">
        <f t="shared" si="87"/>
        <v>1105</v>
      </c>
      <c r="I1518" s="212">
        <f t="shared" si="88"/>
        <v>975</v>
      </c>
      <c r="J1518" s="144"/>
      <c r="P1518" s="203"/>
    </row>
    <row r="1519" spans="1:16" s="40" customFormat="1">
      <c r="A1519" s="15">
        <v>331006013</v>
      </c>
      <c r="B1519" s="15" t="s">
        <v>1205</v>
      </c>
      <c r="C1519" s="15"/>
      <c r="D1519" s="15"/>
      <c r="E1519" s="16" t="s">
        <v>1456</v>
      </c>
      <c r="F1519" s="30">
        <v>1000</v>
      </c>
      <c r="G1519" s="30">
        <v>900</v>
      </c>
      <c r="H1519" s="212">
        <f t="shared" si="87"/>
        <v>1300</v>
      </c>
      <c r="I1519" s="212">
        <f t="shared" si="88"/>
        <v>1170</v>
      </c>
      <c r="J1519" s="144"/>
      <c r="P1519" s="203"/>
    </row>
    <row r="1520" spans="1:16" s="40" customFormat="1" ht="22.5">
      <c r="A1520" s="15">
        <v>331006014</v>
      </c>
      <c r="B1520" s="15" t="s">
        <v>1206</v>
      </c>
      <c r="C1520" s="15" t="s">
        <v>1207</v>
      </c>
      <c r="D1520" s="15"/>
      <c r="E1520" s="16" t="s">
        <v>1456</v>
      </c>
      <c r="F1520" s="30">
        <v>1400</v>
      </c>
      <c r="G1520" s="30">
        <v>1300</v>
      </c>
      <c r="H1520" s="212">
        <f t="shared" si="87"/>
        <v>1820</v>
      </c>
      <c r="I1520" s="212">
        <f t="shared" si="88"/>
        <v>1690</v>
      </c>
      <c r="J1520" s="144"/>
      <c r="P1520" s="203"/>
    </row>
    <row r="1521" spans="1:16" s="40" customFormat="1" ht="22.5">
      <c r="A1521" s="15">
        <v>331006015</v>
      </c>
      <c r="B1521" s="15" t="s">
        <v>1208</v>
      </c>
      <c r="C1521" s="15" t="s">
        <v>166</v>
      </c>
      <c r="D1521" s="15"/>
      <c r="E1521" s="16" t="s">
        <v>1456</v>
      </c>
      <c r="F1521" s="30">
        <v>1600</v>
      </c>
      <c r="G1521" s="30">
        <v>1450</v>
      </c>
      <c r="H1521" s="212">
        <f t="shared" si="87"/>
        <v>2080</v>
      </c>
      <c r="I1521" s="212">
        <f t="shared" si="88"/>
        <v>1885</v>
      </c>
      <c r="J1521" s="144"/>
      <c r="P1521" s="203"/>
    </row>
    <row r="1522" spans="1:16" s="40" customFormat="1" ht="22.5">
      <c r="A1522" s="15">
        <v>331006016</v>
      </c>
      <c r="B1522" s="15" t="s">
        <v>1209</v>
      </c>
      <c r="C1522" s="15"/>
      <c r="D1522" s="15"/>
      <c r="E1522" s="16" t="s">
        <v>1456</v>
      </c>
      <c r="F1522" s="30">
        <v>1600</v>
      </c>
      <c r="G1522" s="30">
        <v>1450</v>
      </c>
      <c r="H1522" s="212">
        <f t="shared" si="87"/>
        <v>2080</v>
      </c>
      <c r="I1522" s="212">
        <f t="shared" si="88"/>
        <v>1885</v>
      </c>
      <c r="J1522" s="144"/>
      <c r="P1522" s="203"/>
    </row>
    <row r="1523" spans="1:16">
      <c r="A1523" s="15">
        <v>331006017</v>
      </c>
      <c r="B1523" s="15" t="s">
        <v>1210</v>
      </c>
      <c r="C1523" s="15" t="s">
        <v>166</v>
      </c>
      <c r="D1523" s="15"/>
      <c r="E1523" s="16" t="s">
        <v>1456</v>
      </c>
      <c r="F1523" s="30">
        <v>1400</v>
      </c>
      <c r="G1523" s="30">
        <v>1300</v>
      </c>
      <c r="H1523" s="212">
        <f t="shared" si="87"/>
        <v>1820</v>
      </c>
      <c r="I1523" s="212">
        <f t="shared" si="88"/>
        <v>1690</v>
      </c>
      <c r="J1523" s="144"/>
    </row>
    <row r="1524" spans="1:16" ht="33.75">
      <c r="A1524" s="15">
        <v>331006018</v>
      </c>
      <c r="B1524" s="15" t="s">
        <v>1211</v>
      </c>
      <c r="C1524" s="15" t="s">
        <v>1212</v>
      </c>
      <c r="D1524" s="15" t="s">
        <v>1213</v>
      </c>
      <c r="E1524" s="16" t="s">
        <v>1456</v>
      </c>
      <c r="F1524" s="30">
        <v>2000</v>
      </c>
      <c r="G1524" s="30">
        <v>1800</v>
      </c>
      <c r="H1524" s="212">
        <f t="shared" si="87"/>
        <v>2600</v>
      </c>
      <c r="I1524" s="212">
        <f t="shared" si="88"/>
        <v>2340</v>
      </c>
      <c r="J1524" s="144"/>
    </row>
    <row r="1525" spans="1:16" s="32" customFormat="1">
      <c r="A1525" s="19">
        <v>331006020</v>
      </c>
      <c r="B1525" s="19" t="s">
        <v>1214</v>
      </c>
      <c r="C1525" s="19" t="s">
        <v>1215</v>
      </c>
      <c r="D1525" s="19"/>
      <c r="E1525" s="18" t="s">
        <v>1456</v>
      </c>
      <c r="F1525" s="31">
        <v>2500</v>
      </c>
      <c r="G1525" s="31">
        <v>2300</v>
      </c>
      <c r="H1525" s="212">
        <f t="shared" si="87"/>
        <v>3250</v>
      </c>
      <c r="I1525" s="212">
        <f t="shared" si="88"/>
        <v>2990</v>
      </c>
      <c r="J1525" s="144"/>
      <c r="P1525" s="204"/>
    </row>
    <row r="1526" spans="1:16">
      <c r="A1526" s="13">
        <v>331007</v>
      </c>
      <c r="B1526" s="13" t="s">
        <v>1216</v>
      </c>
      <c r="C1526" s="15"/>
      <c r="D1526" s="15"/>
      <c r="E1526" s="16" t="s">
        <v>1456</v>
      </c>
      <c r="F1526" s="30"/>
      <c r="G1526" s="30"/>
      <c r="H1526" s="212"/>
      <c r="I1526" s="212"/>
      <c r="J1526" s="144"/>
    </row>
    <row r="1527" spans="1:16">
      <c r="A1527" s="15">
        <v>331007001</v>
      </c>
      <c r="B1527" s="15" t="s">
        <v>1217</v>
      </c>
      <c r="C1527" s="15" t="s">
        <v>149</v>
      </c>
      <c r="D1527" s="15"/>
      <c r="E1527" s="16" t="s">
        <v>1456</v>
      </c>
      <c r="F1527" s="30">
        <v>800</v>
      </c>
      <c r="G1527" s="30">
        <v>720</v>
      </c>
      <c r="H1527" s="212">
        <f t="shared" si="87"/>
        <v>1040</v>
      </c>
      <c r="I1527" s="212">
        <f t="shared" si="88"/>
        <v>936</v>
      </c>
      <c r="J1527" s="144"/>
    </row>
    <row r="1528" spans="1:16" ht="22.5">
      <c r="A1528" s="15">
        <v>331007002</v>
      </c>
      <c r="B1528" s="15" t="s">
        <v>1218</v>
      </c>
      <c r="C1528" s="15" t="s">
        <v>1219</v>
      </c>
      <c r="D1528" s="15"/>
      <c r="E1528" s="16" t="s">
        <v>1456</v>
      </c>
      <c r="F1528" s="30">
        <v>1100</v>
      </c>
      <c r="G1528" s="30">
        <v>1000</v>
      </c>
      <c r="H1528" s="212">
        <f t="shared" si="87"/>
        <v>1430</v>
      </c>
      <c r="I1528" s="212">
        <f t="shared" si="88"/>
        <v>1300</v>
      </c>
      <c r="J1528" s="144"/>
    </row>
    <row r="1529" spans="1:16">
      <c r="A1529" s="15">
        <v>331007003</v>
      </c>
      <c r="B1529" s="15" t="s">
        <v>1220</v>
      </c>
      <c r="C1529" s="15"/>
      <c r="D1529" s="15"/>
      <c r="E1529" s="16" t="s">
        <v>1456</v>
      </c>
      <c r="F1529" s="30">
        <v>1400</v>
      </c>
      <c r="G1529" s="30">
        <v>1300</v>
      </c>
      <c r="H1529" s="212">
        <f t="shared" si="87"/>
        <v>1820</v>
      </c>
      <c r="I1529" s="212">
        <f t="shared" si="88"/>
        <v>1690</v>
      </c>
      <c r="J1529" s="144"/>
    </row>
    <row r="1530" spans="1:16">
      <c r="A1530" s="15" t="s">
        <v>1221</v>
      </c>
      <c r="B1530" s="15" t="s">
        <v>1222</v>
      </c>
      <c r="C1530" s="15"/>
      <c r="D1530" s="15"/>
      <c r="E1530" s="16" t="s">
        <v>1456</v>
      </c>
      <c r="F1530" s="30">
        <v>1400</v>
      </c>
      <c r="G1530" s="30">
        <v>1300</v>
      </c>
      <c r="H1530" s="212">
        <f t="shared" si="87"/>
        <v>1820</v>
      </c>
      <c r="I1530" s="212">
        <f t="shared" si="88"/>
        <v>1690</v>
      </c>
      <c r="J1530" s="144"/>
    </row>
    <row r="1531" spans="1:16">
      <c r="A1531" s="15" t="s">
        <v>1223</v>
      </c>
      <c r="B1531" s="15" t="s">
        <v>1224</v>
      </c>
      <c r="C1531" s="15"/>
      <c r="D1531" s="15"/>
      <c r="E1531" s="16" t="s">
        <v>1456</v>
      </c>
      <c r="F1531" s="30">
        <v>1400</v>
      </c>
      <c r="G1531" s="30">
        <v>1300</v>
      </c>
      <c r="H1531" s="212">
        <f t="shared" si="87"/>
        <v>1820</v>
      </c>
      <c r="I1531" s="212">
        <f t="shared" si="88"/>
        <v>1690</v>
      </c>
      <c r="J1531" s="144"/>
    </row>
    <row r="1532" spans="1:16">
      <c r="A1532" s="15">
        <v>331007004</v>
      </c>
      <c r="B1532" s="15" t="s">
        <v>1225</v>
      </c>
      <c r="C1532" s="15"/>
      <c r="D1532" s="15"/>
      <c r="E1532" s="16" t="s">
        <v>1456</v>
      </c>
      <c r="F1532" s="30">
        <v>1100</v>
      </c>
      <c r="G1532" s="30">
        <v>1000</v>
      </c>
      <c r="H1532" s="212">
        <f t="shared" si="87"/>
        <v>1430</v>
      </c>
      <c r="I1532" s="212">
        <f t="shared" si="88"/>
        <v>1300</v>
      </c>
      <c r="J1532" s="144"/>
    </row>
    <row r="1533" spans="1:16">
      <c r="A1533" s="15">
        <v>331007005</v>
      </c>
      <c r="B1533" s="15" t="s">
        <v>1226</v>
      </c>
      <c r="C1533" s="15"/>
      <c r="D1533" s="15"/>
      <c r="E1533" s="16" t="s">
        <v>1456</v>
      </c>
      <c r="F1533" s="30">
        <v>2000</v>
      </c>
      <c r="G1533" s="30">
        <v>1800</v>
      </c>
      <c r="H1533" s="212">
        <f t="shared" si="87"/>
        <v>2600</v>
      </c>
      <c r="I1533" s="212">
        <f t="shared" si="88"/>
        <v>2340</v>
      </c>
      <c r="J1533" s="144"/>
    </row>
    <row r="1534" spans="1:16" ht="67.5">
      <c r="A1534" s="15">
        <v>331007006</v>
      </c>
      <c r="B1534" s="15" t="s">
        <v>1227</v>
      </c>
      <c r="C1534" s="15" t="s">
        <v>1228</v>
      </c>
      <c r="D1534" s="15"/>
      <c r="E1534" s="16" t="s">
        <v>1456</v>
      </c>
      <c r="F1534" s="30">
        <v>2800</v>
      </c>
      <c r="G1534" s="30">
        <v>2500</v>
      </c>
      <c r="H1534" s="212">
        <f t="shared" si="87"/>
        <v>3640</v>
      </c>
      <c r="I1534" s="212">
        <f t="shared" si="88"/>
        <v>3250</v>
      </c>
      <c r="J1534" s="144"/>
    </row>
    <row r="1535" spans="1:16">
      <c r="A1535" s="15">
        <v>331007007</v>
      </c>
      <c r="B1535" s="15" t="s">
        <v>1229</v>
      </c>
      <c r="C1535" s="15" t="s">
        <v>1230</v>
      </c>
      <c r="D1535" s="15"/>
      <c r="E1535" s="16" t="s">
        <v>1456</v>
      </c>
      <c r="F1535" s="30">
        <v>2200</v>
      </c>
      <c r="G1535" s="30">
        <v>2000</v>
      </c>
      <c r="H1535" s="212">
        <f t="shared" si="87"/>
        <v>2860</v>
      </c>
      <c r="I1535" s="212">
        <f t="shared" si="88"/>
        <v>2600</v>
      </c>
      <c r="J1535" s="144"/>
    </row>
    <row r="1536" spans="1:16" ht="22.5">
      <c r="A1536" s="15">
        <v>331007008</v>
      </c>
      <c r="B1536" s="15" t="s">
        <v>1231</v>
      </c>
      <c r="C1536" s="15" t="s">
        <v>1232</v>
      </c>
      <c r="D1536" s="15"/>
      <c r="E1536" s="16" t="s">
        <v>1456</v>
      </c>
      <c r="F1536" s="30">
        <v>2000</v>
      </c>
      <c r="G1536" s="30">
        <v>1800</v>
      </c>
      <c r="H1536" s="212">
        <f t="shared" si="87"/>
        <v>2600</v>
      </c>
      <c r="I1536" s="212">
        <f t="shared" si="88"/>
        <v>2340</v>
      </c>
      <c r="J1536" s="144"/>
    </row>
    <row r="1537" spans="1:16" s="40" customFormat="1" ht="33.75">
      <c r="A1537" s="15">
        <v>331007009</v>
      </c>
      <c r="B1537" s="15" t="s">
        <v>1233</v>
      </c>
      <c r="C1537" s="15" t="s">
        <v>1234</v>
      </c>
      <c r="D1537" s="15"/>
      <c r="E1537" s="16" t="s">
        <v>1456</v>
      </c>
      <c r="F1537" s="30">
        <v>1800</v>
      </c>
      <c r="G1537" s="30">
        <v>1600</v>
      </c>
      <c r="H1537" s="212">
        <f t="shared" si="87"/>
        <v>2340</v>
      </c>
      <c r="I1537" s="212">
        <f t="shared" si="88"/>
        <v>2080</v>
      </c>
      <c r="J1537" s="144"/>
      <c r="P1537" s="203"/>
    </row>
    <row r="1538" spans="1:16" s="40" customFormat="1" ht="22.5">
      <c r="A1538" s="15">
        <v>331007010</v>
      </c>
      <c r="B1538" s="15" t="s">
        <v>1235</v>
      </c>
      <c r="C1538" s="15"/>
      <c r="D1538" s="15"/>
      <c r="E1538" s="16" t="s">
        <v>1456</v>
      </c>
      <c r="F1538" s="30">
        <v>1600</v>
      </c>
      <c r="G1538" s="30">
        <v>1450</v>
      </c>
      <c r="H1538" s="212">
        <f t="shared" si="87"/>
        <v>2080</v>
      </c>
      <c r="I1538" s="212">
        <f t="shared" si="88"/>
        <v>1885</v>
      </c>
      <c r="J1538" s="144"/>
      <c r="P1538" s="203"/>
    </row>
    <row r="1539" spans="1:16">
      <c r="A1539" s="15">
        <v>331007011</v>
      </c>
      <c r="B1539" s="15" t="s">
        <v>1236</v>
      </c>
      <c r="C1539" s="15"/>
      <c r="D1539" s="15"/>
      <c r="E1539" s="16" t="s">
        <v>1456</v>
      </c>
      <c r="F1539" s="30">
        <v>1600</v>
      </c>
      <c r="G1539" s="30">
        <v>1450</v>
      </c>
      <c r="H1539" s="212">
        <f t="shared" si="87"/>
        <v>2080</v>
      </c>
      <c r="I1539" s="212">
        <f t="shared" si="88"/>
        <v>1885</v>
      </c>
      <c r="J1539" s="144"/>
    </row>
    <row r="1540" spans="1:16" ht="67.5">
      <c r="A1540" s="15">
        <v>331007012</v>
      </c>
      <c r="B1540" s="15" t="s">
        <v>1237</v>
      </c>
      <c r="C1540" s="15" t="s">
        <v>1238</v>
      </c>
      <c r="D1540" s="15"/>
      <c r="E1540" s="16" t="s">
        <v>1456</v>
      </c>
      <c r="F1540" s="30">
        <v>1600</v>
      </c>
      <c r="G1540" s="30">
        <v>1450</v>
      </c>
      <c r="H1540" s="212">
        <f t="shared" ref="H1540:H1591" si="89">ROUND(F1540*1.3,0)</f>
        <v>2080</v>
      </c>
      <c r="I1540" s="212">
        <f t="shared" ref="I1540:I1591" si="90">ROUND(G1540*1.3,0)</f>
        <v>1885</v>
      </c>
      <c r="J1540" s="144"/>
    </row>
    <row r="1541" spans="1:16" s="40" customFormat="1">
      <c r="A1541" s="15">
        <v>331007013</v>
      </c>
      <c r="B1541" s="15" t="s">
        <v>1239</v>
      </c>
      <c r="C1541" s="15"/>
      <c r="D1541" s="15"/>
      <c r="E1541" s="16" t="s">
        <v>1456</v>
      </c>
      <c r="F1541" s="30">
        <v>1600</v>
      </c>
      <c r="G1541" s="30">
        <v>1450</v>
      </c>
      <c r="H1541" s="212">
        <f t="shared" si="89"/>
        <v>2080</v>
      </c>
      <c r="I1541" s="212">
        <f t="shared" si="90"/>
        <v>1885</v>
      </c>
      <c r="J1541" s="144"/>
      <c r="P1541" s="203"/>
    </row>
    <row r="1542" spans="1:16" s="32" customFormat="1">
      <c r="A1542" s="19">
        <v>331007019</v>
      </c>
      <c r="B1542" s="19" t="s">
        <v>1240</v>
      </c>
      <c r="C1542" s="19"/>
      <c r="D1542" s="19"/>
      <c r="E1542" s="18" t="s">
        <v>1456</v>
      </c>
      <c r="F1542" s="31">
        <v>1900</v>
      </c>
      <c r="G1542" s="31">
        <v>1700</v>
      </c>
      <c r="H1542" s="212">
        <f t="shared" si="89"/>
        <v>2470</v>
      </c>
      <c r="I1542" s="212">
        <f t="shared" si="90"/>
        <v>2210</v>
      </c>
      <c r="J1542" s="144"/>
      <c r="P1542" s="204"/>
    </row>
    <row r="1543" spans="1:16">
      <c r="A1543" s="13">
        <v>331008</v>
      </c>
      <c r="B1543" s="13" t="s">
        <v>1241</v>
      </c>
      <c r="C1543" s="15"/>
      <c r="D1543" s="15"/>
      <c r="E1543" s="16" t="s">
        <v>1456</v>
      </c>
      <c r="F1543" s="30"/>
      <c r="G1543" s="30"/>
      <c r="H1543" s="212"/>
      <c r="I1543" s="212"/>
      <c r="J1543" s="144"/>
    </row>
    <row r="1544" spans="1:16">
      <c r="A1544" s="15">
        <v>331008001</v>
      </c>
      <c r="B1544" s="15" t="s">
        <v>1242</v>
      </c>
      <c r="C1544" s="15" t="s">
        <v>1243</v>
      </c>
      <c r="D1544" s="15" t="s">
        <v>1244</v>
      </c>
      <c r="E1544" s="16" t="s">
        <v>209</v>
      </c>
      <c r="F1544" s="30">
        <v>600</v>
      </c>
      <c r="G1544" s="30">
        <v>550</v>
      </c>
      <c r="H1544" s="212">
        <f t="shared" si="89"/>
        <v>780</v>
      </c>
      <c r="I1544" s="212">
        <f t="shared" si="90"/>
        <v>715</v>
      </c>
      <c r="J1544" s="144"/>
    </row>
    <row r="1545" spans="1:16">
      <c r="A1545" s="15">
        <v>331008002</v>
      </c>
      <c r="B1545" s="15" t="s">
        <v>1245</v>
      </c>
      <c r="C1545" s="15" t="s">
        <v>1246</v>
      </c>
      <c r="D1545" s="15" t="s">
        <v>1244</v>
      </c>
      <c r="E1545" s="16" t="s">
        <v>209</v>
      </c>
      <c r="F1545" s="30">
        <v>800</v>
      </c>
      <c r="G1545" s="30">
        <v>720</v>
      </c>
      <c r="H1545" s="212">
        <f t="shared" si="89"/>
        <v>1040</v>
      </c>
      <c r="I1545" s="212">
        <f t="shared" si="90"/>
        <v>936</v>
      </c>
      <c r="J1545" s="144"/>
    </row>
    <row r="1546" spans="1:16">
      <c r="A1546" s="15">
        <v>331008003</v>
      </c>
      <c r="B1546" s="15" t="s">
        <v>1247</v>
      </c>
      <c r="C1546" s="15"/>
      <c r="D1546" s="15" t="s">
        <v>1248</v>
      </c>
      <c r="E1546" s="16" t="s">
        <v>209</v>
      </c>
      <c r="F1546" s="30">
        <v>800</v>
      </c>
      <c r="G1546" s="30">
        <v>720</v>
      </c>
      <c r="H1546" s="212">
        <f t="shared" si="89"/>
        <v>1040</v>
      </c>
      <c r="I1546" s="212">
        <f t="shared" si="90"/>
        <v>936</v>
      </c>
      <c r="J1546" s="144"/>
    </row>
    <row r="1547" spans="1:16" s="40" customFormat="1">
      <c r="A1547" s="15">
        <v>331008004</v>
      </c>
      <c r="B1547" s="15" t="s">
        <v>1249</v>
      </c>
      <c r="C1547" s="15"/>
      <c r="D1547" s="15" t="s">
        <v>1244</v>
      </c>
      <c r="E1547" s="16" t="s">
        <v>1456</v>
      </c>
      <c r="F1547" s="30">
        <v>800</v>
      </c>
      <c r="G1547" s="30">
        <v>720</v>
      </c>
      <c r="H1547" s="212">
        <f t="shared" si="89"/>
        <v>1040</v>
      </c>
      <c r="I1547" s="212">
        <f t="shared" si="90"/>
        <v>936</v>
      </c>
      <c r="J1547" s="144"/>
      <c r="P1547" s="203"/>
    </row>
    <row r="1548" spans="1:16" ht="22.5">
      <c r="A1548" s="15">
        <v>331008005</v>
      </c>
      <c r="B1548" s="15" t="s">
        <v>1250</v>
      </c>
      <c r="C1548" s="15" t="s">
        <v>1251</v>
      </c>
      <c r="D1548" s="15" t="s">
        <v>1244</v>
      </c>
      <c r="E1548" s="16" t="s">
        <v>1456</v>
      </c>
      <c r="F1548" s="30">
        <v>800</v>
      </c>
      <c r="G1548" s="30">
        <v>720</v>
      </c>
      <c r="H1548" s="212">
        <f t="shared" si="89"/>
        <v>1040</v>
      </c>
      <c r="I1548" s="212">
        <f t="shared" si="90"/>
        <v>936</v>
      </c>
      <c r="J1548" s="144"/>
    </row>
    <row r="1549" spans="1:16">
      <c r="A1549" s="15">
        <v>331008006</v>
      </c>
      <c r="B1549" s="15" t="s">
        <v>1252</v>
      </c>
      <c r="C1549" s="15"/>
      <c r="D1549" s="15" t="s">
        <v>1244</v>
      </c>
      <c r="E1549" s="16" t="s">
        <v>1456</v>
      </c>
      <c r="F1549" s="30">
        <v>800</v>
      </c>
      <c r="G1549" s="30">
        <v>720</v>
      </c>
      <c r="H1549" s="212">
        <f t="shared" si="89"/>
        <v>1040</v>
      </c>
      <c r="I1549" s="212">
        <f t="shared" si="90"/>
        <v>936</v>
      </c>
      <c r="J1549" s="144"/>
    </row>
    <row r="1550" spans="1:16" ht="22.5">
      <c r="A1550" s="15">
        <v>331008007</v>
      </c>
      <c r="B1550" s="15" t="s">
        <v>1253</v>
      </c>
      <c r="C1550" s="15" t="s">
        <v>1254</v>
      </c>
      <c r="D1550" s="15"/>
      <c r="E1550" s="16" t="s">
        <v>1456</v>
      </c>
      <c r="F1550" s="30">
        <v>800</v>
      </c>
      <c r="G1550" s="30">
        <v>720</v>
      </c>
      <c r="H1550" s="212">
        <f t="shared" si="89"/>
        <v>1040</v>
      </c>
      <c r="I1550" s="212">
        <f t="shared" si="90"/>
        <v>936</v>
      </c>
      <c r="J1550" s="144"/>
    </row>
    <row r="1551" spans="1:16" ht="22.5">
      <c r="A1551" s="15">
        <v>331008008</v>
      </c>
      <c r="B1551" s="15" t="s">
        <v>1255</v>
      </c>
      <c r="C1551" s="15" t="s">
        <v>1256</v>
      </c>
      <c r="D1551" s="15"/>
      <c r="E1551" s="16" t="s">
        <v>1456</v>
      </c>
      <c r="F1551" s="30">
        <v>800</v>
      </c>
      <c r="G1551" s="30">
        <v>720</v>
      </c>
      <c r="H1551" s="212">
        <f t="shared" si="89"/>
        <v>1040</v>
      </c>
      <c r="I1551" s="212">
        <f t="shared" si="90"/>
        <v>936</v>
      </c>
      <c r="J1551" s="144"/>
    </row>
    <row r="1552" spans="1:16" ht="45">
      <c r="A1552" s="15">
        <v>331008009</v>
      </c>
      <c r="B1552" s="15" t="s">
        <v>1257</v>
      </c>
      <c r="C1552" s="15" t="s">
        <v>1258</v>
      </c>
      <c r="D1552" s="15"/>
      <c r="E1552" s="16" t="s">
        <v>1456</v>
      </c>
      <c r="F1552" s="30">
        <v>1000</v>
      </c>
      <c r="G1552" s="30">
        <v>900</v>
      </c>
      <c r="H1552" s="212">
        <f t="shared" si="89"/>
        <v>1300</v>
      </c>
      <c r="I1552" s="212">
        <f t="shared" si="90"/>
        <v>1170</v>
      </c>
      <c r="J1552" s="144"/>
    </row>
    <row r="1553" spans="1:16">
      <c r="A1553" s="15">
        <v>331008010</v>
      </c>
      <c r="B1553" s="15" t="s">
        <v>1259</v>
      </c>
      <c r="C1553" s="15"/>
      <c r="D1553" s="15"/>
      <c r="E1553" s="16" t="s">
        <v>1456</v>
      </c>
      <c r="F1553" s="30">
        <v>1000</v>
      </c>
      <c r="G1553" s="30">
        <v>900</v>
      </c>
      <c r="H1553" s="212">
        <f t="shared" si="89"/>
        <v>1300</v>
      </c>
      <c r="I1553" s="212">
        <f t="shared" si="90"/>
        <v>1170</v>
      </c>
      <c r="J1553" s="144" t="s">
        <v>3426</v>
      </c>
    </row>
    <row r="1554" spans="1:16">
      <c r="A1554" s="15">
        <v>331008011</v>
      </c>
      <c r="B1554" s="15" t="s">
        <v>1260</v>
      </c>
      <c r="C1554" s="15"/>
      <c r="D1554" s="15"/>
      <c r="E1554" s="16" t="s">
        <v>1456</v>
      </c>
      <c r="F1554" s="30">
        <v>1100</v>
      </c>
      <c r="G1554" s="30">
        <v>1000</v>
      </c>
      <c r="H1554" s="212">
        <f t="shared" si="89"/>
        <v>1430</v>
      </c>
      <c r="I1554" s="212">
        <f t="shared" si="90"/>
        <v>1300</v>
      </c>
      <c r="J1554" s="150"/>
    </row>
    <row r="1555" spans="1:16">
      <c r="A1555" s="15" t="s">
        <v>1261</v>
      </c>
      <c r="B1555" s="15" t="s">
        <v>1262</v>
      </c>
      <c r="C1555" s="15"/>
      <c r="D1555" s="15"/>
      <c r="E1555" s="16" t="s">
        <v>1456</v>
      </c>
      <c r="F1555" s="30">
        <v>1100</v>
      </c>
      <c r="G1555" s="30">
        <v>1000</v>
      </c>
      <c r="H1555" s="212">
        <f t="shared" si="89"/>
        <v>1430</v>
      </c>
      <c r="I1555" s="212">
        <f t="shared" si="90"/>
        <v>1300</v>
      </c>
      <c r="J1555" s="150"/>
    </row>
    <row r="1556" spans="1:16" ht="33.75">
      <c r="A1556" s="15">
        <v>331008012</v>
      </c>
      <c r="B1556" s="15" t="s">
        <v>1263</v>
      </c>
      <c r="C1556" s="15" t="s">
        <v>1264</v>
      </c>
      <c r="D1556" s="15"/>
      <c r="E1556" s="16" t="s">
        <v>1456</v>
      </c>
      <c r="F1556" s="30">
        <v>1100</v>
      </c>
      <c r="G1556" s="30">
        <v>1000</v>
      </c>
      <c r="H1556" s="212">
        <f t="shared" si="89"/>
        <v>1430</v>
      </c>
      <c r="I1556" s="212">
        <f t="shared" si="90"/>
        <v>1300</v>
      </c>
      <c r="J1556" s="150"/>
    </row>
    <row r="1557" spans="1:16">
      <c r="A1557" s="15">
        <v>331008013</v>
      </c>
      <c r="B1557" s="15" t="s">
        <v>1265</v>
      </c>
      <c r="C1557" s="15"/>
      <c r="D1557" s="15"/>
      <c r="E1557" s="16" t="s">
        <v>1456</v>
      </c>
      <c r="F1557" s="30">
        <v>1000</v>
      </c>
      <c r="G1557" s="30">
        <v>900</v>
      </c>
      <c r="H1557" s="212">
        <f t="shared" si="89"/>
        <v>1300</v>
      </c>
      <c r="I1557" s="212">
        <f t="shared" si="90"/>
        <v>1170</v>
      </c>
      <c r="J1557" s="144" t="s">
        <v>3427</v>
      </c>
    </row>
    <row r="1558" spans="1:16" s="40" customFormat="1" ht="22.5">
      <c r="A1558" s="15">
        <v>331008014</v>
      </c>
      <c r="B1558" s="15" t="s">
        <v>1266</v>
      </c>
      <c r="C1558" s="15" t="s">
        <v>1267</v>
      </c>
      <c r="D1558" s="15"/>
      <c r="E1558" s="16" t="s">
        <v>1456</v>
      </c>
      <c r="F1558" s="30">
        <v>900</v>
      </c>
      <c r="G1558" s="30">
        <v>800</v>
      </c>
      <c r="H1558" s="212">
        <f t="shared" si="89"/>
        <v>1170</v>
      </c>
      <c r="I1558" s="212">
        <f t="shared" si="90"/>
        <v>1040</v>
      </c>
      <c r="J1558" s="150"/>
      <c r="P1558" s="203"/>
    </row>
    <row r="1559" spans="1:16" ht="22.5">
      <c r="A1559" s="15">
        <v>331008015</v>
      </c>
      <c r="B1559" s="15" t="s">
        <v>1268</v>
      </c>
      <c r="C1559" s="15" t="s">
        <v>1269</v>
      </c>
      <c r="D1559" s="15"/>
      <c r="E1559" s="16" t="s">
        <v>1456</v>
      </c>
      <c r="F1559" s="30">
        <v>1800</v>
      </c>
      <c r="G1559" s="30">
        <v>1600</v>
      </c>
      <c r="H1559" s="212">
        <f t="shared" si="89"/>
        <v>2340</v>
      </c>
      <c r="I1559" s="212">
        <f t="shared" si="90"/>
        <v>2080</v>
      </c>
      <c r="J1559" s="150"/>
    </row>
    <row r="1560" spans="1:16" s="40" customFormat="1" ht="22.5">
      <c r="A1560" s="15">
        <v>331008016</v>
      </c>
      <c r="B1560" s="15" t="s">
        <v>1270</v>
      </c>
      <c r="C1560" s="15"/>
      <c r="D1560" s="15"/>
      <c r="E1560" s="16" t="s">
        <v>1456</v>
      </c>
      <c r="F1560" s="30">
        <v>1300</v>
      </c>
      <c r="G1560" s="30"/>
      <c r="H1560" s="212">
        <f t="shared" si="89"/>
        <v>1690</v>
      </c>
      <c r="I1560" s="212"/>
      <c r="J1560" s="150"/>
      <c r="P1560" s="203"/>
    </row>
    <row r="1561" spans="1:16" ht="22.5">
      <c r="A1561" s="15">
        <v>331008017</v>
      </c>
      <c r="B1561" s="15" t="s">
        <v>1271</v>
      </c>
      <c r="C1561" s="15" t="s">
        <v>1272</v>
      </c>
      <c r="D1561" s="15"/>
      <c r="E1561" s="16" t="s">
        <v>1456</v>
      </c>
      <c r="F1561" s="30">
        <v>700</v>
      </c>
      <c r="G1561" s="30">
        <v>650</v>
      </c>
      <c r="H1561" s="212">
        <f t="shared" si="89"/>
        <v>910</v>
      </c>
      <c r="I1561" s="212">
        <f t="shared" si="90"/>
        <v>845</v>
      </c>
      <c r="J1561" s="144" t="s">
        <v>3428</v>
      </c>
    </row>
    <row r="1562" spans="1:16" ht="22.5">
      <c r="A1562" s="15">
        <v>331008020</v>
      </c>
      <c r="B1562" s="15" t="s">
        <v>1273</v>
      </c>
      <c r="C1562" s="15" t="s">
        <v>1274</v>
      </c>
      <c r="D1562" s="15" t="s">
        <v>1244</v>
      </c>
      <c r="E1562" s="16" t="s">
        <v>1456</v>
      </c>
      <c r="F1562" s="30">
        <v>1000</v>
      </c>
      <c r="G1562" s="30">
        <v>900</v>
      </c>
      <c r="H1562" s="212">
        <f t="shared" si="89"/>
        <v>1300</v>
      </c>
      <c r="I1562" s="212">
        <f t="shared" si="90"/>
        <v>1170</v>
      </c>
      <c r="J1562" s="144"/>
    </row>
    <row r="1563" spans="1:16">
      <c r="A1563" s="15">
        <v>331008021</v>
      </c>
      <c r="B1563" s="15" t="s">
        <v>1275</v>
      </c>
      <c r="C1563" s="15" t="s">
        <v>1276</v>
      </c>
      <c r="D1563" s="15" t="s">
        <v>1244</v>
      </c>
      <c r="E1563" s="16" t="s">
        <v>1456</v>
      </c>
      <c r="F1563" s="30">
        <v>1250</v>
      </c>
      <c r="G1563" s="30">
        <v>1100</v>
      </c>
      <c r="H1563" s="212">
        <f t="shared" si="89"/>
        <v>1625</v>
      </c>
      <c r="I1563" s="212">
        <f t="shared" si="90"/>
        <v>1430</v>
      </c>
      <c r="J1563" s="144"/>
    </row>
    <row r="1564" spans="1:16" ht="22.5">
      <c r="A1564" s="15">
        <v>331008022</v>
      </c>
      <c r="B1564" s="15" t="s">
        <v>1277</v>
      </c>
      <c r="C1564" s="15" t="s">
        <v>1278</v>
      </c>
      <c r="D1564" s="15" t="s">
        <v>1244</v>
      </c>
      <c r="E1564" s="16" t="s">
        <v>1456</v>
      </c>
      <c r="F1564" s="30">
        <v>1200</v>
      </c>
      <c r="G1564" s="30">
        <v>1100</v>
      </c>
      <c r="H1564" s="212">
        <f t="shared" si="89"/>
        <v>1560</v>
      </c>
      <c r="I1564" s="212">
        <f t="shared" si="90"/>
        <v>1430</v>
      </c>
      <c r="J1564" s="144"/>
    </row>
    <row r="1565" spans="1:16" s="40" customFormat="1">
      <c r="A1565" s="15">
        <v>331008023</v>
      </c>
      <c r="B1565" s="15" t="s">
        <v>1279</v>
      </c>
      <c r="C1565" s="15" t="s">
        <v>1280</v>
      </c>
      <c r="D1565" s="15" t="s">
        <v>75</v>
      </c>
      <c r="E1565" s="16" t="s">
        <v>1456</v>
      </c>
      <c r="F1565" s="30">
        <v>1600</v>
      </c>
      <c r="G1565" s="30">
        <v>1450</v>
      </c>
      <c r="H1565" s="212">
        <f t="shared" si="89"/>
        <v>2080</v>
      </c>
      <c r="I1565" s="212">
        <f t="shared" si="90"/>
        <v>1885</v>
      </c>
      <c r="J1565" s="144"/>
      <c r="P1565" s="203"/>
    </row>
    <row r="1566" spans="1:16" s="40" customFormat="1">
      <c r="A1566" s="15" t="s">
        <v>1281</v>
      </c>
      <c r="B1566" s="15" t="s">
        <v>1282</v>
      </c>
      <c r="C1566" s="15"/>
      <c r="D1566" s="15"/>
      <c r="E1566" s="16" t="s">
        <v>1456</v>
      </c>
      <c r="F1566" s="30">
        <v>1600</v>
      </c>
      <c r="G1566" s="30">
        <v>1450</v>
      </c>
      <c r="H1566" s="212">
        <f t="shared" si="89"/>
        <v>2080</v>
      </c>
      <c r="I1566" s="212">
        <f t="shared" si="90"/>
        <v>1885</v>
      </c>
      <c r="J1566" s="144"/>
      <c r="P1566" s="203"/>
    </row>
    <row r="1567" spans="1:16" ht="56.25">
      <c r="A1567" s="15">
        <v>331008024</v>
      </c>
      <c r="B1567" s="15" t="s">
        <v>1283</v>
      </c>
      <c r="C1567" s="15" t="s">
        <v>1284</v>
      </c>
      <c r="D1567" s="15"/>
      <c r="E1567" s="16" t="s">
        <v>1456</v>
      </c>
      <c r="F1567" s="30">
        <v>2000</v>
      </c>
      <c r="G1567" s="30">
        <v>1800</v>
      </c>
      <c r="H1567" s="212">
        <f t="shared" si="89"/>
        <v>2600</v>
      </c>
      <c r="I1567" s="212">
        <f t="shared" si="90"/>
        <v>2340</v>
      </c>
      <c r="J1567" s="144"/>
    </row>
    <row r="1568" spans="1:16" ht="45">
      <c r="A1568" s="15">
        <v>331008025</v>
      </c>
      <c r="B1568" s="15" t="s">
        <v>1285</v>
      </c>
      <c r="C1568" s="15" t="s">
        <v>1286</v>
      </c>
      <c r="D1568" s="15"/>
      <c r="E1568" s="16" t="s">
        <v>1456</v>
      </c>
      <c r="F1568" s="30">
        <v>2000</v>
      </c>
      <c r="G1568" s="30">
        <v>1800</v>
      </c>
      <c r="H1568" s="212">
        <f t="shared" si="89"/>
        <v>2600</v>
      </c>
      <c r="I1568" s="212">
        <f t="shared" si="90"/>
        <v>2340</v>
      </c>
      <c r="J1568" s="144"/>
    </row>
    <row r="1569" spans="1:16" ht="22.5">
      <c r="A1569" s="15">
        <v>331008026</v>
      </c>
      <c r="B1569" s="15" t="s">
        <v>1287</v>
      </c>
      <c r="C1569" s="15" t="s">
        <v>1288</v>
      </c>
      <c r="D1569" s="15" t="s">
        <v>4307</v>
      </c>
      <c r="E1569" s="16" t="s">
        <v>1456</v>
      </c>
      <c r="F1569" s="30">
        <v>1600</v>
      </c>
      <c r="G1569" s="30">
        <v>1450</v>
      </c>
      <c r="H1569" s="212">
        <f t="shared" si="89"/>
        <v>2080</v>
      </c>
      <c r="I1569" s="212">
        <f t="shared" si="90"/>
        <v>1885</v>
      </c>
      <c r="J1569" s="144" t="s">
        <v>3429</v>
      </c>
    </row>
    <row r="1570" spans="1:16">
      <c r="A1570" s="15" t="s">
        <v>1289</v>
      </c>
      <c r="B1570" s="15" t="s">
        <v>1290</v>
      </c>
      <c r="C1570" s="15"/>
      <c r="D1570" s="15"/>
      <c r="E1570" s="16" t="s">
        <v>1456</v>
      </c>
      <c r="F1570" s="30">
        <v>1600</v>
      </c>
      <c r="G1570" s="30">
        <v>1450</v>
      </c>
      <c r="H1570" s="212">
        <f t="shared" si="89"/>
        <v>2080</v>
      </c>
      <c r="I1570" s="212">
        <f t="shared" si="90"/>
        <v>1885</v>
      </c>
      <c r="J1570" s="144"/>
    </row>
    <row r="1571" spans="1:16">
      <c r="A1571" s="15">
        <v>331008027</v>
      </c>
      <c r="B1571" s="15" t="s">
        <v>1291</v>
      </c>
      <c r="C1571" s="15"/>
      <c r="D1571" s="15"/>
      <c r="E1571" s="16" t="s">
        <v>1456</v>
      </c>
      <c r="F1571" s="30">
        <v>1600</v>
      </c>
      <c r="G1571" s="30">
        <v>1450</v>
      </c>
      <c r="H1571" s="212">
        <f t="shared" si="89"/>
        <v>2080</v>
      </c>
      <c r="I1571" s="212">
        <f t="shared" si="90"/>
        <v>1885</v>
      </c>
      <c r="J1571" s="144"/>
    </row>
    <row r="1572" spans="1:16" s="40" customFormat="1" ht="33.75">
      <c r="A1572" s="15">
        <v>331008028</v>
      </c>
      <c r="B1572" s="15" t="s">
        <v>1292</v>
      </c>
      <c r="C1572" s="15" t="s">
        <v>1293</v>
      </c>
      <c r="D1572" s="15" t="s">
        <v>1294</v>
      </c>
      <c r="E1572" s="16" t="s">
        <v>1456</v>
      </c>
      <c r="F1572" s="30">
        <v>1500</v>
      </c>
      <c r="G1572" s="30">
        <v>1350</v>
      </c>
      <c r="H1572" s="212">
        <f t="shared" si="89"/>
        <v>1950</v>
      </c>
      <c r="I1572" s="212">
        <f t="shared" si="90"/>
        <v>1755</v>
      </c>
      <c r="J1572" s="144"/>
      <c r="P1572" s="203"/>
    </row>
    <row r="1573" spans="1:16" s="40" customFormat="1" ht="22.5">
      <c r="A1573" s="15">
        <v>331008029</v>
      </c>
      <c r="B1573" s="15" t="s">
        <v>1295</v>
      </c>
      <c r="C1573" s="15"/>
      <c r="D1573" s="15"/>
      <c r="E1573" s="16" t="s">
        <v>1456</v>
      </c>
      <c r="F1573" s="30">
        <v>1200</v>
      </c>
      <c r="G1573" s="30">
        <v>1100</v>
      </c>
      <c r="H1573" s="212">
        <f t="shared" si="89"/>
        <v>1560</v>
      </c>
      <c r="I1573" s="212">
        <f t="shared" si="90"/>
        <v>1430</v>
      </c>
      <c r="J1573" s="144"/>
      <c r="P1573" s="203"/>
    </row>
    <row r="1574" spans="1:16" ht="22.5">
      <c r="A1574" s="13">
        <v>3311</v>
      </c>
      <c r="B1574" s="13" t="s">
        <v>1296</v>
      </c>
      <c r="C1574" s="15"/>
      <c r="D1574" s="15" t="s">
        <v>1297</v>
      </c>
      <c r="E1574" s="16"/>
      <c r="F1574" s="30"/>
      <c r="G1574" s="30"/>
      <c r="H1574" s="212"/>
      <c r="I1574" s="212"/>
      <c r="J1574" s="144"/>
    </row>
    <row r="1575" spans="1:16">
      <c r="A1575" s="13">
        <v>331101</v>
      </c>
      <c r="B1575" s="13" t="s">
        <v>1298</v>
      </c>
      <c r="C1575" s="15"/>
      <c r="D1575" s="15"/>
      <c r="E1575" s="16"/>
      <c r="F1575" s="30"/>
      <c r="G1575" s="30"/>
      <c r="H1575" s="212"/>
      <c r="I1575" s="212"/>
      <c r="J1575" s="144"/>
    </row>
    <row r="1576" spans="1:16">
      <c r="A1576" s="15">
        <v>331101001</v>
      </c>
      <c r="B1576" s="15" t="s">
        <v>1299</v>
      </c>
      <c r="C1576" s="15"/>
      <c r="D1576" s="15"/>
      <c r="E1576" s="16" t="s">
        <v>1456</v>
      </c>
      <c r="F1576" s="30">
        <v>1200</v>
      </c>
      <c r="G1576" s="30">
        <v>1100</v>
      </c>
      <c r="H1576" s="212">
        <f t="shared" si="89"/>
        <v>1560</v>
      </c>
      <c r="I1576" s="212">
        <f t="shared" si="90"/>
        <v>1430</v>
      </c>
      <c r="J1576" s="144"/>
    </row>
    <row r="1577" spans="1:16">
      <c r="A1577" s="15">
        <v>331101002</v>
      </c>
      <c r="B1577" s="15" t="s">
        <v>1300</v>
      </c>
      <c r="C1577" s="15"/>
      <c r="D1577" s="15"/>
      <c r="E1577" s="16" t="s">
        <v>1456</v>
      </c>
      <c r="F1577" s="30">
        <v>1200</v>
      </c>
      <c r="G1577" s="30">
        <v>1100</v>
      </c>
      <c r="H1577" s="212">
        <f t="shared" si="89"/>
        <v>1560</v>
      </c>
      <c r="I1577" s="212">
        <f t="shared" si="90"/>
        <v>1430</v>
      </c>
      <c r="J1577" s="144"/>
    </row>
    <row r="1578" spans="1:16">
      <c r="A1578" s="15">
        <v>331101006</v>
      </c>
      <c r="B1578" s="15" t="s">
        <v>1301</v>
      </c>
      <c r="C1578" s="15"/>
      <c r="D1578" s="15"/>
      <c r="E1578" s="16" t="s">
        <v>1456</v>
      </c>
      <c r="F1578" s="30">
        <v>1000</v>
      </c>
      <c r="G1578" s="30">
        <v>900</v>
      </c>
      <c r="H1578" s="212">
        <f t="shared" si="89"/>
        <v>1300</v>
      </c>
      <c r="I1578" s="212">
        <f t="shared" si="90"/>
        <v>1170</v>
      </c>
      <c r="J1578" s="144"/>
    </row>
    <row r="1579" spans="1:16">
      <c r="A1579" s="15">
        <v>331101007</v>
      </c>
      <c r="B1579" s="15" t="s">
        <v>1302</v>
      </c>
      <c r="C1579" s="15"/>
      <c r="D1579" s="15"/>
      <c r="E1579" s="16" t="s">
        <v>1456</v>
      </c>
      <c r="F1579" s="30">
        <v>1200</v>
      </c>
      <c r="G1579" s="30">
        <v>1100</v>
      </c>
      <c r="H1579" s="212">
        <f t="shared" si="89"/>
        <v>1560</v>
      </c>
      <c r="I1579" s="212">
        <f t="shared" si="90"/>
        <v>1430</v>
      </c>
      <c r="J1579" s="144"/>
    </row>
    <row r="1580" spans="1:16">
      <c r="A1580" s="15">
        <v>331101008</v>
      </c>
      <c r="B1580" s="15" t="s">
        <v>1303</v>
      </c>
      <c r="C1580" s="15"/>
      <c r="D1580" s="15" t="s">
        <v>1304</v>
      </c>
      <c r="E1580" s="16" t="s">
        <v>1456</v>
      </c>
      <c r="F1580" s="30">
        <v>1300</v>
      </c>
      <c r="G1580" s="30">
        <v>1200</v>
      </c>
      <c r="H1580" s="212">
        <f t="shared" si="89"/>
        <v>1690</v>
      </c>
      <c r="I1580" s="212">
        <f t="shared" si="90"/>
        <v>1560</v>
      </c>
      <c r="J1580" s="144"/>
    </row>
    <row r="1581" spans="1:16">
      <c r="A1581" s="15">
        <v>331101009</v>
      </c>
      <c r="B1581" s="15" t="s">
        <v>1305</v>
      </c>
      <c r="C1581" s="15"/>
      <c r="D1581" s="15"/>
      <c r="E1581" s="16" t="s">
        <v>1456</v>
      </c>
      <c r="F1581" s="30">
        <v>1500</v>
      </c>
      <c r="G1581" s="30">
        <v>1350</v>
      </c>
      <c r="H1581" s="212">
        <f t="shared" si="89"/>
        <v>1950</v>
      </c>
      <c r="I1581" s="212">
        <f t="shared" si="90"/>
        <v>1755</v>
      </c>
      <c r="J1581" s="144"/>
    </row>
    <row r="1582" spans="1:16" ht="22.5">
      <c r="A1582" s="15">
        <v>331101010</v>
      </c>
      <c r="B1582" s="15" t="s">
        <v>1306</v>
      </c>
      <c r="C1582" s="15" t="s">
        <v>1307</v>
      </c>
      <c r="D1582" s="15"/>
      <c r="E1582" s="16" t="s">
        <v>1456</v>
      </c>
      <c r="F1582" s="30">
        <v>1700</v>
      </c>
      <c r="G1582" s="30">
        <v>1500</v>
      </c>
      <c r="H1582" s="212">
        <f t="shared" si="89"/>
        <v>2210</v>
      </c>
      <c r="I1582" s="212">
        <f t="shared" si="90"/>
        <v>1950</v>
      </c>
      <c r="J1582" s="144"/>
    </row>
    <row r="1583" spans="1:16">
      <c r="A1583" s="15">
        <v>331101011</v>
      </c>
      <c r="B1583" s="15" t="s">
        <v>1308</v>
      </c>
      <c r="C1583" s="15"/>
      <c r="D1583" s="15"/>
      <c r="E1583" s="16" t="s">
        <v>1456</v>
      </c>
      <c r="F1583" s="30">
        <v>1600</v>
      </c>
      <c r="G1583" s="30">
        <v>1450</v>
      </c>
      <c r="H1583" s="212">
        <f t="shared" si="89"/>
        <v>2080</v>
      </c>
      <c r="I1583" s="212">
        <f t="shared" si="90"/>
        <v>1885</v>
      </c>
      <c r="J1583" s="144"/>
    </row>
    <row r="1584" spans="1:16" s="40" customFormat="1">
      <c r="A1584" s="15">
        <v>331101012</v>
      </c>
      <c r="B1584" s="15" t="s">
        <v>1309</v>
      </c>
      <c r="C1584" s="15"/>
      <c r="D1584" s="15"/>
      <c r="E1584" s="16" t="s">
        <v>1456</v>
      </c>
      <c r="F1584" s="30">
        <v>1500</v>
      </c>
      <c r="G1584" s="30"/>
      <c r="H1584" s="212">
        <f t="shared" si="89"/>
        <v>1950</v>
      </c>
      <c r="I1584" s="212"/>
      <c r="J1584" s="144"/>
      <c r="P1584" s="203"/>
    </row>
    <row r="1585" spans="1:16">
      <c r="A1585" s="15">
        <v>331101013</v>
      </c>
      <c r="B1585" s="15" t="s">
        <v>1310</v>
      </c>
      <c r="C1585" s="15"/>
      <c r="D1585" s="15"/>
      <c r="E1585" s="16" t="s">
        <v>1456</v>
      </c>
      <c r="F1585" s="30">
        <v>900</v>
      </c>
      <c r="G1585" s="30">
        <v>800</v>
      </c>
      <c r="H1585" s="212">
        <f t="shared" si="89"/>
        <v>1170</v>
      </c>
      <c r="I1585" s="212">
        <f t="shared" si="90"/>
        <v>1040</v>
      </c>
      <c r="J1585" s="144"/>
    </row>
    <row r="1586" spans="1:16">
      <c r="A1586" s="15">
        <v>331101014</v>
      </c>
      <c r="B1586" s="15" t="s">
        <v>1311</v>
      </c>
      <c r="C1586" s="15" t="s">
        <v>1312</v>
      </c>
      <c r="D1586" s="15"/>
      <c r="E1586" s="16" t="s">
        <v>1456</v>
      </c>
      <c r="F1586" s="30">
        <v>1000</v>
      </c>
      <c r="G1586" s="30">
        <v>900</v>
      </c>
      <c r="H1586" s="212">
        <f t="shared" si="89"/>
        <v>1300</v>
      </c>
      <c r="I1586" s="212">
        <f t="shared" si="90"/>
        <v>1170</v>
      </c>
      <c r="J1586" s="144"/>
    </row>
    <row r="1587" spans="1:16">
      <c r="A1587" s="15">
        <v>331101015</v>
      </c>
      <c r="B1587" s="15" t="s">
        <v>1313</v>
      </c>
      <c r="C1587" s="15"/>
      <c r="D1587" s="15"/>
      <c r="E1587" s="16" t="s">
        <v>209</v>
      </c>
      <c r="F1587" s="30">
        <v>1300</v>
      </c>
      <c r="G1587" s="30">
        <v>1200</v>
      </c>
      <c r="H1587" s="212">
        <f t="shared" si="89"/>
        <v>1690</v>
      </c>
      <c r="I1587" s="212">
        <f t="shared" si="90"/>
        <v>1560</v>
      </c>
      <c r="J1587" s="144"/>
    </row>
    <row r="1588" spans="1:16" ht="22.5">
      <c r="A1588" s="15">
        <v>331101016</v>
      </c>
      <c r="B1588" s="15" t="s">
        <v>1314</v>
      </c>
      <c r="C1588" s="15" t="s">
        <v>1315</v>
      </c>
      <c r="D1588" s="15"/>
      <c r="E1588" s="16" t="s">
        <v>1456</v>
      </c>
      <c r="F1588" s="30">
        <v>1400</v>
      </c>
      <c r="G1588" s="30">
        <v>1300</v>
      </c>
      <c r="H1588" s="212">
        <f t="shared" si="89"/>
        <v>1820</v>
      </c>
      <c r="I1588" s="212">
        <f t="shared" si="90"/>
        <v>1690</v>
      </c>
      <c r="J1588" s="144"/>
    </row>
    <row r="1589" spans="1:16" s="40" customFormat="1" ht="22.5">
      <c r="A1589" s="15">
        <v>331101017</v>
      </c>
      <c r="B1589" s="15" t="s">
        <v>1316</v>
      </c>
      <c r="C1589" s="15" t="s">
        <v>1317</v>
      </c>
      <c r="D1589" s="15" t="s">
        <v>542</v>
      </c>
      <c r="E1589" s="16" t="s">
        <v>1456</v>
      </c>
      <c r="F1589" s="30">
        <v>2000</v>
      </c>
      <c r="G1589" s="30"/>
      <c r="H1589" s="212">
        <f t="shared" si="89"/>
        <v>2600</v>
      </c>
      <c r="I1589" s="212"/>
      <c r="J1589" s="144"/>
      <c r="P1589" s="203"/>
    </row>
    <row r="1590" spans="1:16">
      <c r="A1590" s="15">
        <v>331101018</v>
      </c>
      <c r="B1590" s="15" t="s">
        <v>1318</v>
      </c>
      <c r="C1590" s="15"/>
      <c r="D1590" s="15"/>
      <c r="E1590" s="16" t="s">
        <v>1456</v>
      </c>
      <c r="F1590" s="30">
        <v>3000</v>
      </c>
      <c r="G1590" s="30">
        <v>2700</v>
      </c>
      <c r="H1590" s="212">
        <f t="shared" si="89"/>
        <v>3900</v>
      </c>
      <c r="I1590" s="212">
        <f t="shared" si="90"/>
        <v>3510</v>
      </c>
      <c r="J1590" s="144"/>
    </row>
    <row r="1591" spans="1:16">
      <c r="A1591" s="15">
        <v>331101019</v>
      </c>
      <c r="B1591" s="15" t="s">
        <v>1319</v>
      </c>
      <c r="C1591" s="15" t="s">
        <v>1320</v>
      </c>
      <c r="D1591" s="15" t="s">
        <v>140</v>
      </c>
      <c r="E1591" s="16" t="s">
        <v>1456</v>
      </c>
      <c r="F1591" s="30">
        <v>2800</v>
      </c>
      <c r="G1591" s="30">
        <v>2500</v>
      </c>
      <c r="H1591" s="212">
        <f t="shared" si="89"/>
        <v>3640</v>
      </c>
      <c r="I1591" s="212">
        <f t="shared" si="90"/>
        <v>3250</v>
      </c>
      <c r="J1591" s="144"/>
    </row>
    <row r="1592" spans="1:16" s="40" customFormat="1" ht="22.5">
      <c r="A1592" s="15">
        <v>331101025</v>
      </c>
      <c r="B1592" s="15" t="s">
        <v>1321</v>
      </c>
      <c r="C1592" s="15"/>
      <c r="D1592" s="15"/>
      <c r="E1592" s="16" t="s">
        <v>1456</v>
      </c>
      <c r="F1592" s="30">
        <v>1500</v>
      </c>
      <c r="G1592" s="30">
        <v>1350</v>
      </c>
      <c r="H1592" s="212">
        <f t="shared" ref="H1592:H1650" si="91">ROUND(F1592*1.3,0)</f>
        <v>1950</v>
      </c>
      <c r="I1592" s="212">
        <f t="shared" ref="I1592:I1650" si="92">ROUND(G1592*1.3,0)</f>
        <v>1755</v>
      </c>
      <c r="J1592" s="144" t="s">
        <v>3430</v>
      </c>
      <c r="P1592" s="203"/>
    </row>
    <row r="1593" spans="1:16">
      <c r="A1593" s="13">
        <v>331102</v>
      </c>
      <c r="B1593" s="13" t="s">
        <v>1322</v>
      </c>
      <c r="C1593" s="15"/>
      <c r="D1593" s="15"/>
      <c r="E1593" s="16"/>
      <c r="F1593" s="30"/>
      <c r="G1593" s="30"/>
      <c r="H1593" s="212"/>
      <c r="I1593" s="212"/>
      <c r="J1593" s="144"/>
    </row>
    <row r="1594" spans="1:16" ht="33.75">
      <c r="A1594" s="15">
        <v>331102001</v>
      </c>
      <c r="B1594" s="15" t="s">
        <v>1323</v>
      </c>
      <c r="C1594" s="15" t="s">
        <v>1324</v>
      </c>
      <c r="D1594" s="15"/>
      <c r="E1594" s="16" t="s">
        <v>1456</v>
      </c>
      <c r="F1594" s="30">
        <v>2000</v>
      </c>
      <c r="G1594" s="30">
        <v>1800</v>
      </c>
      <c r="H1594" s="212">
        <f t="shared" si="91"/>
        <v>2600</v>
      </c>
      <c r="I1594" s="212">
        <f t="shared" si="92"/>
        <v>2340</v>
      </c>
      <c r="J1594" s="144"/>
    </row>
    <row r="1595" spans="1:16" ht="22.5">
      <c r="A1595" s="15">
        <v>331102002</v>
      </c>
      <c r="B1595" s="15" t="s">
        <v>1325</v>
      </c>
      <c r="C1595" s="15"/>
      <c r="D1595" s="15"/>
      <c r="E1595" s="16" t="s">
        <v>1456</v>
      </c>
      <c r="F1595" s="30">
        <v>1500</v>
      </c>
      <c r="G1595" s="30">
        <v>1350</v>
      </c>
      <c r="H1595" s="212">
        <f t="shared" si="91"/>
        <v>1950</v>
      </c>
      <c r="I1595" s="212">
        <f t="shared" si="92"/>
        <v>1755</v>
      </c>
      <c r="J1595" s="144"/>
    </row>
    <row r="1596" spans="1:16" ht="22.5">
      <c r="A1596" s="15">
        <v>331102003</v>
      </c>
      <c r="B1596" s="15" t="s">
        <v>1326</v>
      </c>
      <c r="C1596" s="15"/>
      <c r="D1596" s="15"/>
      <c r="E1596" s="16" t="s">
        <v>1456</v>
      </c>
      <c r="F1596" s="30">
        <v>1600</v>
      </c>
      <c r="G1596" s="30">
        <v>1450</v>
      </c>
      <c r="H1596" s="212">
        <f t="shared" si="91"/>
        <v>2080</v>
      </c>
      <c r="I1596" s="212">
        <f t="shared" si="92"/>
        <v>1885</v>
      </c>
      <c r="J1596" s="144"/>
    </row>
    <row r="1597" spans="1:16">
      <c r="A1597" s="15">
        <v>331102004</v>
      </c>
      <c r="B1597" s="15" t="s">
        <v>1327</v>
      </c>
      <c r="C1597" s="15"/>
      <c r="D1597" s="15"/>
      <c r="E1597" s="16" t="s">
        <v>1456</v>
      </c>
      <c r="F1597" s="30">
        <v>1500</v>
      </c>
      <c r="G1597" s="30">
        <v>1350</v>
      </c>
      <c r="H1597" s="212">
        <f t="shared" si="91"/>
        <v>1950</v>
      </c>
      <c r="I1597" s="212">
        <f t="shared" si="92"/>
        <v>1755</v>
      </c>
      <c r="J1597" s="144"/>
    </row>
    <row r="1598" spans="1:16" ht="22.5">
      <c r="A1598" s="15">
        <v>331102005</v>
      </c>
      <c r="B1598" s="15" t="s">
        <v>1328</v>
      </c>
      <c r="C1598" s="15" t="s">
        <v>1329</v>
      </c>
      <c r="D1598" s="15"/>
      <c r="E1598" s="16" t="s">
        <v>1456</v>
      </c>
      <c r="F1598" s="30">
        <v>1500</v>
      </c>
      <c r="G1598" s="30">
        <v>1350</v>
      </c>
      <c r="H1598" s="212">
        <f t="shared" si="91"/>
        <v>1950</v>
      </c>
      <c r="I1598" s="212">
        <f t="shared" si="92"/>
        <v>1755</v>
      </c>
      <c r="J1598" s="144" t="s">
        <v>3431</v>
      </c>
    </row>
    <row r="1599" spans="1:16" s="40" customFormat="1">
      <c r="A1599" s="15">
        <v>331102006</v>
      </c>
      <c r="B1599" s="15" t="s">
        <v>1328</v>
      </c>
      <c r="C1599" s="15"/>
      <c r="D1599" s="15"/>
      <c r="E1599" s="16" t="s">
        <v>1456</v>
      </c>
      <c r="F1599" s="30">
        <v>1200</v>
      </c>
      <c r="G1599" s="30">
        <v>1100</v>
      </c>
      <c r="H1599" s="212">
        <f t="shared" si="91"/>
        <v>1560</v>
      </c>
      <c r="I1599" s="212">
        <f t="shared" si="92"/>
        <v>1430</v>
      </c>
      <c r="J1599" s="144"/>
      <c r="P1599" s="203"/>
    </row>
    <row r="1600" spans="1:16">
      <c r="A1600" s="15">
        <v>331102007</v>
      </c>
      <c r="B1600" s="15" t="s">
        <v>1330</v>
      </c>
      <c r="C1600" s="15"/>
      <c r="D1600" s="15"/>
      <c r="E1600" s="16" t="s">
        <v>1456</v>
      </c>
      <c r="F1600" s="30">
        <v>1000</v>
      </c>
      <c r="G1600" s="30">
        <v>900</v>
      </c>
      <c r="H1600" s="212">
        <f t="shared" si="91"/>
        <v>1300</v>
      </c>
      <c r="I1600" s="212">
        <f t="shared" si="92"/>
        <v>1170</v>
      </c>
      <c r="J1600" s="144"/>
    </row>
    <row r="1601" spans="1:16">
      <c r="A1601" s="15">
        <v>331102008</v>
      </c>
      <c r="B1601" s="15" t="s">
        <v>1331</v>
      </c>
      <c r="C1601" s="15"/>
      <c r="D1601" s="15"/>
      <c r="E1601" s="16" t="s">
        <v>1456</v>
      </c>
      <c r="F1601" s="30">
        <v>1200</v>
      </c>
      <c r="G1601" s="30">
        <v>1100</v>
      </c>
      <c r="H1601" s="212">
        <f t="shared" si="91"/>
        <v>1560</v>
      </c>
      <c r="I1601" s="212">
        <f t="shared" si="92"/>
        <v>1430</v>
      </c>
      <c r="J1601" s="144"/>
    </row>
    <row r="1602" spans="1:16" ht="22.5">
      <c r="A1602" s="15">
        <v>331102009</v>
      </c>
      <c r="B1602" s="15" t="s">
        <v>1332</v>
      </c>
      <c r="C1602" s="15"/>
      <c r="D1602" s="15"/>
      <c r="E1602" s="16" t="s">
        <v>1456</v>
      </c>
      <c r="F1602" s="30">
        <v>1200</v>
      </c>
      <c r="G1602" s="30">
        <v>1100</v>
      </c>
      <c r="H1602" s="212">
        <f t="shared" si="91"/>
        <v>1560</v>
      </c>
      <c r="I1602" s="212">
        <f t="shared" si="92"/>
        <v>1430</v>
      </c>
      <c r="J1602" s="144"/>
    </row>
    <row r="1603" spans="1:16" s="40" customFormat="1">
      <c r="A1603" s="15">
        <v>331102010</v>
      </c>
      <c r="B1603" s="15" t="s">
        <v>1333</v>
      </c>
      <c r="C1603" s="15"/>
      <c r="D1603" s="15"/>
      <c r="E1603" s="16" t="s">
        <v>1456</v>
      </c>
      <c r="F1603" s="30">
        <v>700</v>
      </c>
      <c r="G1603" s="30">
        <v>650</v>
      </c>
      <c r="H1603" s="212">
        <f t="shared" si="91"/>
        <v>910</v>
      </c>
      <c r="I1603" s="212">
        <f t="shared" si="92"/>
        <v>845</v>
      </c>
      <c r="J1603" s="144"/>
      <c r="P1603" s="203"/>
    </row>
    <row r="1604" spans="1:16" s="40" customFormat="1">
      <c r="A1604" s="15">
        <v>331102011</v>
      </c>
      <c r="B1604" s="15" t="s">
        <v>1334</v>
      </c>
      <c r="C1604" s="15"/>
      <c r="D1604" s="15"/>
      <c r="E1604" s="16" t="s">
        <v>1456</v>
      </c>
      <c r="F1604" s="30">
        <v>800</v>
      </c>
      <c r="G1604" s="30"/>
      <c r="H1604" s="212">
        <f t="shared" si="91"/>
        <v>1040</v>
      </c>
      <c r="I1604" s="212">
        <f t="shared" si="92"/>
        <v>0</v>
      </c>
      <c r="J1604" s="144"/>
      <c r="P1604" s="203"/>
    </row>
    <row r="1605" spans="1:16">
      <c r="A1605" s="15">
        <v>331102012</v>
      </c>
      <c r="B1605" s="15" t="s">
        <v>1335</v>
      </c>
      <c r="C1605" s="15"/>
      <c r="D1605" s="15"/>
      <c r="E1605" s="16" t="s">
        <v>1456</v>
      </c>
      <c r="F1605" s="30">
        <v>1200</v>
      </c>
      <c r="G1605" s="30">
        <v>1100</v>
      </c>
      <c r="H1605" s="212">
        <f t="shared" si="91"/>
        <v>1560</v>
      </c>
      <c r="I1605" s="212">
        <f t="shared" si="92"/>
        <v>1430</v>
      </c>
      <c r="J1605" s="144"/>
    </row>
    <row r="1606" spans="1:16">
      <c r="A1606" s="15">
        <v>331102013</v>
      </c>
      <c r="B1606" s="15" t="s">
        <v>1336</v>
      </c>
      <c r="C1606" s="15"/>
      <c r="D1606" s="15"/>
      <c r="E1606" s="16" t="s">
        <v>1456</v>
      </c>
      <c r="F1606" s="30">
        <v>1100</v>
      </c>
      <c r="G1606" s="30">
        <v>1000</v>
      </c>
      <c r="H1606" s="212">
        <f t="shared" si="91"/>
        <v>1430</v>
      </c>
      <c r="I1606" s="212">
        <f t="shared" si="92"/>
        <v>1300</v>
      </c>
      <c r="J1606" s="144" t="s">
        <v>1337</v>
      </c>
    </row>
    <row r="1607" spans="1:16">
      <c r="A1607" s="15">
        <v>331102014</v>
      </c>
      <c r="B1607" s="15" t="s">
        <v>1338</v>
      </c>
      <c r="C1607" s="15"/>
      <c r="D1607" s="15"/>
      <c r="E1607" s="16" t="s">
        <v>1456</v>
      </c>
      <c r="F1607" s="30">
        <v>1500</v>
      </c>
      <c r="G1607" s="30">
        <v>1350</v>
      </c>
      <c r="H1607" s="212">
        <f t="shared" si="91"/>
        <v>1950</v>
      </c>
      <c r="I1607" s="212">
        <f t="shared" si="92"/>
        <v>1755</v>
      </c>
      <c r="J1607" s="144"/>
    </row>
    <row r="1608" spans="1:16">
      <c r="A1608" s="15">
        <v>331102015</v>
      </c>
      <c r="B1608" s="15" t="s">
        <v>1339</v>
      </c>
      <c r="C1608" s="15"/>
      <c r="D1608" s="15"/>
      <c r="E1608" s="16" t="s">
        <v>1456</v>
      </c>
      <c r="F1608" s="30">
        <v>1000</v>
      </c>
      <c r="G1608" s="30">
        <v>900</v>
      </c>
      <c r="H1608" s="212">
        <f t="shared" si="91"/>
        <v>1300</v>
      </c>
      <c r="I1608" s="212">
        <f t="shared" si="92"/>
        <v>1170</v>
      </c>
      <c r="J1608" s="144"/>
    </row>
    <row r="1609" spans="1:16">
      <c r="A1609" s="15">
        <v>331102016</v>
      </c>
      <c r="B1609" s="15" t="s">
        <v>1340</v>
      </c>
      <c r="C1609" s="15"/>
      <c r="D1609" s="15"/>
      <c r="E1609" s="16" t="s">
        <v>1456</v>
      </c>
      <c r="F1609" s="30">
        <v>1200</v>
      </c>
      <c r="G1609" s="30">
        <v>1100</v>
      </c>
      <c r="H1609" s="212">
        <f t="shared" si="91"/>
        <v>1560</v>
      </c>
      <c r="I1609" s="212">
        <f t="shared" si="92"/>
        <v>1430</v>
      </c>
      <c r="J1609" s="144"/>
    </row>
    <row r="1610" spans="1:16" s="40" customFormat="1">
      <c r="A1610" s="15">
        <v>331102017</v>
      </c>
      <c r="B1610" s="15" t="s">
        <v>1341</v>
      </c>
      <c r="C1610" s="15"/>
      <c r="D1610" s="15"/>
      <c r="E1610" s="16" t="s">
        <v>1456</v>
      </c>
      <c r="F1610" s="30">
        <v>1300</v>
      </c>
      <c r="G1610" s="30">
        <v>1200</v>
      </c>
      <c r="H1610" s="212">
        <f t="shared" si="91"/>
        <v>1690</v>
      </c>
      <c r="I1610" s="212">
        <f t="shared" si="92"/>
        <v>1560</v>
      </c>
      <c r="J1610" s="144"/>
      <c r="P1610" s="203"/>
    </row>
    <row r="1611" spans="1:16">
      <c r="A1611" s="15">
        <v>331102018</v>
      </c>
      <c r="B1611" s="15" t="s">
        <v>1342</v>
      </c>
      <c r="C1611" s="15"/>
      <c r="D1611" s="15"/>
      <c r="E1611" s="16" t="s">
        <v>1456</v>
      </c>
      <c r="F1611" s="30">
        <v>1600</v>
      </c>
      <c r="G1611" s="30">
        <v>1450</v>
      </c>
      <c r="H1611" s="212">
        <f t="shared" si="91"/>
        <v>2080</v>
      </c>
      <c r="I1611" s="212">
        <f t="shared" si="92"/>
        <v>1885</v>
      </c>
      <c r="J1611" s="144"/>
    </row>
    <row r="1612" spans="1:16" s="40" customFormat="1">
      <c r="A1612" s="15">
        <v>331102019</v>
      </c>
      <c r="B1612" s="15" t="s">
        <v>1343</v>
      </c>
      <c r="C1612" s="15"/>
      <c r="D1612" s="15"/>
      <c r="E1612" s="16" t="s">
        <v>1456</v>
      </c>
      <c r="F1612" s="30">
        <v>1500</v>
      </c>
      <c r="G1612" s="30">
        <v>1350</v>
      </c>
      <c r="H1612" s="212">
        <f t="shared" si="91"/>
        <v>1950</v>
      </c>
      <c r="I1612" s="212">
        <f t="shared" si="92"/>
        <v>1755</v>
      </c>
      <c r="J1612" s="144"/>
      <c r="P1612" s="203"/>
    </row>
    <row r="1613" spans="1:16">
      <c r="A1613" s="13">
        <v>331103</v>
      </c>
      <c r="B1613" s="13" t="s">
        <v>1344</v>
      </c>
      <c r="C1613" s="15"/>
      <c r="D1613" s="15"/>
      <c r="E1613" s="16"/>
      <c r="F1613" s="30"/>
      <c r="G1613" s="30"/>
      <c r="H1613" s="212"/>
      <c r="I1613" s="212"/>
      <c r="J1613" s="144"/>
    </row>
    <row r="1614" spans="1:16">
      <c r="A1614" s="15">
        <v>331103001</v>
      </c>
      <c r="B1614" s="15" t="s">
        <v>1345</v>
      </c>
      <c r="C1614" s="15"/>
      <c r="D1614" s="15"/>
      <c r="E1614" s="16" t="s">
        <v>1456</v>
      </c>
      <c r="F1614" s="30">
        <v>650</v>
      </c>
      <c r="G1614" s="30">
        <v>600</v>
      </c>
      <c r="H1614" s="212">
        <f t="shared" si="91"/>
        <v>845</v>
      </c>
      <c r="I1614" s="212">
        <f t="shared" si="92"/>
        <v>780</v>
      </c>
      <c r="J1614" s="144"/>
    </row>
    <row r="1615" spans="1:16">
      <c r="A1615" s="15">
        <v>331103002</v>
      </c>
      <c r="B1615" s="15" t="s">
        <v>1346</v>
      </c>
      <c r="C1615" s="15"/>
      <c r="D1615" s="15"/>
      <c r="E1615" s="16" t="s">
        <v>1456</v>
      </c>
      <c r="F1615" s="30">
        <v>1000</v>
      </c>
      <c r="G1615" s="30">
        <v>900</v>
      </c>
      <c r="H1615" s="212">
        <f t="shared" si="91"/>
        <v>1300</v>
      </c>
      <c r="I1615" s="212">
        <f t="shared" si="92"/>
        <v>1170</v>
      </c>
      <c r="J1615" s="144"/>
    </row>
    <row r="1616" spans="1:16">
      <c r="A1616" s="15">
        <v>331103003</v>
      </c>
      <c r="B1616" s="15" t="s">
        <v>1347</v>
      </c>
      <c r="C1616" s="15"/>
      <c r="D1616" s="15"/>
      <c r="E1616" s="16" t="s">
        <v>1456</v>
      </c>
      <c r="F1616" s="30">
        <v>1200</v>
      </c>
      <c r="G1616" s="30">
        <v>1100</v>
      </c>
      <c r="H1616" s="212">
        <f t="shared" si="91"/>
        <v>1560</v>
      </c>
      <c r="I1616" s="212">
        <f t="shared" si="92"/>
        <v>1430</v>
      </c>
      <c r="J1616" s="144"/>
    </row>
    <row r="1617" spans="1:16">
      <c r="A1617" s="15">
        <v>331103004</v>
      </c>
      <c r="B1617" s="15" t="s">
        <v>1348</v>
      </c>
      <c r="C1617" s="15"/>
      <c r="D1617" s="15"/>
      <c r="E1617" s="16" t="s">
        <v>1456</v>
      </c>
      <c r="F1617" s="30">
        <v>1000</v>
      </c>
      <c r="G1617" s="30">
        <v>900</v>
      </c>
      <c r="H1617" s="212">
        <f t="shared" si="91"/>
        <v>1300</v>
      </c>
      <c r="I1617" s="212">
        <f t="shared" si="92"/>
        <v>1170</v>
      </c>
      <c r="J1617" s="144"/>
    </row>
    <row r="1618" spans="1:16">
      <c r="A1618" s="15">
        <v>331103005</v>
      </c>
      <c r="B1618" s="15" t="s">
        <v>1349</v>
      </c>
      <c r="C1618" s="15" t="s">
        <v>1350</v>
      </c>
      <c r="D1618" s="15"/>
      <c r="E1618" s="16" t="s">
        <v>1456</v>
      </c>
      <c r="F1618" s="30">
        <v>500</v>
      </c>
      <c r="G1618" s="30">
        <v>450</v>
      </c>
      <c r="H1618" s="212">
        <f t="shared" si="91"/>
        <v>650</v>
      </c>
      <c r="I1618" s="212">
        <f t="shared" si="92"/>
        <v>585</v>
      </c>
      <c r="J1618" s="144"/>
    </row>
    <row r="1619" spans="1:16">
      <c r="A1619" s="15">
        <v>331103006</v>
      </c>
      <c r="B1619" s="15" t="s">
        <v>1351</v>
      </c>
      <c r="C1619" s="15" t="s">
        <v>1352</v>
      </c>
      <c r="D1619" s="15" t="s">
        <v>1353</v>
      </c>
      <c r="E1619" s="16" t="s">
        <v>1456</v>
      </c>
      <c r="F1619" s="30">
        <v>2000</v>
      </c>
      <c r="G1619" s="30">
        <v>1800</v>
      </c>
      <c r="H1619" s="212">
        <f t="shared" si="91"/>
        <v>2600</v>
      </c>
      <c r="I1619" s="212">
        <f t="shared" si="92"/>
        <v>2340</v>
      </c>
      <c r="J1619" s="144"/>
    </row>
    <row r="1620" spans="1:16">
      <c r="A1620" s="15">
        <v>331103007</v>
      </c>
      <c r="B1620" s="15" t="s">
        <v>1354</v>
      </c>
      <c r="C1620" s="15"/>
      <c r="D1620" s="15"/>
      <c r="E1620" s="16" t="s">
        <v>1456</v>
      </c>
      <c r="F1620" s="30">
        <v>2200</v>
      </c>
      <c r="G1620" s="30">
        <v>2000</v>
      </c>
      <c r="H1620" s="212">
        <f t="shared" si="91"/>
        <v>2860</v>
      </c>
      <c r="I1620" s="212">
        <f t="shared" si="92"/>
        <v>2600</v>
      </c>
      <c r="J1620" s="144"/>
    </row>
    <row r="1621" spans="1:16">
      <c r="A1621" s="15">
        <v>331103008</v>
      </c>
      <c r="B1621" s="15" t="s">
        <v>1355</v>
      </c>
      <c r="C1621" s="15" t="s">
        <v>1356</v>
      </c>
      <c r="D1621" s="15"/>
      <c r="E1621" s="16" t="s">
        <v>1456</v>
      </c>
      <c r="F1621" s="30">
        <v>2200</v>
      </c>
      <c r="G1621" s="30">
        <v>2000</v>
      </c>
      <c r="H1621" s="212">
        <f t="shared" si="91"/>
        <v>2860</v>
      </c>
      <c r="I1621" s="212">
        <f t="shared" si="92"/>
        <v>2600</v>
      </c>
      <c r="J1621" s="144"/>
    </row>
    <row r="1622" spans="1:16" ht="22.5">
      <c r="A1622" s="15">
        <v>331103009</v>
      </c>
      <c r="B1622" s="15" t="s">
        <v>1357</v>
      </c>
      <c r="C1622" s="15" t="s">
        <v>1358</v>
      </c>
      <c r="D1622" s="15"/>
      <c r="E1622" s="16" t="s">
        <v>1456</v>
      </c>
      <c r="F1622" s="30">
        <v>1500</v>
      </c>
      <c r="G1622" s="30">
        <v>1350</v>
      </c>
      <c r="H1622" s="212">
        <f t="shared" si="91"/>
        <v>1950</v>
      </c>
      <c r="I1622" s="212">
        <f t="shared" si="92"/>
        <v>1755</v>
      </c>
      <c r="J1622" s="144"/>
    </row>
    <row r="1623" spans="1:16" ht="22.5">
      <c r="A1623" s="15">
        <v>331103010</v>
      </c>
      <c r="B1623" s="15" t="s">
        <v>1359</v>
      </c>
      <c r="C1623" s="15" t="s">
        <v>1358</v>
      </c>
      <c r="D1623" s="15"/>
      <c r="E1623" s="16" t="s">
        <v>1456</v>
      </c>
      <c r="F1623" s="30">
        <v>1800</v>
      </c>
      <c r="G1623" s="30">
        <v>1700</v>
      </c>
      <c r="H1623" s="212">
        <f t="shared" si="91"/>
        <v>2340</v>
      </c>
      <c r="I1623" s="212">
        <f t="shared" si="92"/>
        <v>2210</v>
      </c>
      <c r="J1623" s="144"/>
    </row>
    <row r="1624" spans="1:16" s="40" customFormat="1">
      <c r="A1624" s="15">
        <v>331103011</v>
      </c>
      <c r="B1624" s="15" t="s">
        <v>1360</v>
      </c>
      <c r="C1624" s="15" t="s">
        <v>1361</v>
      </c>
      <c r="D1624" s="15"/>
      <c r="E1624" s="16" t="s">
        <v>1456</v>
      </c>
      <c r="F1624" s="30">
        <v>1600</v>
      </c>
      <c r="G1624" s="30">
        <v>1450</v>
      </c>
      <c r="H1624" s="212">
        <f t="shared" si="91"/>
        <v>2080</v>
      </c>
      <c r="I1624" s="212">
        <f t="shared" si="92"/>
        <v>1885</v>
      </c>
      <c r="J1624" s="144"/>
      <c r="P1624" s="203"/>
    </row>
    <row r="1625" spans="1:16">
      <c r="A1625" s="15">
        <v>331103012</v>
      </c>
      <c r="B1625" s="15" t="s">
        <v>1362</v>
      </c>
      <c r="C1625" s="15" t="s">
        <v>1363</v>
      </c>
      <c r="D1625" s="15"/>
      <c r="E1625" s="16" t="s">
        <v>1456</v>
      </c>
      <c r="F1625" s="30">
        <v>1500</v>
      </c>
      <c r="G1625" s="30">
        <v>1350</v>
      </c>
      <c r="H1625" s="212">
        <f t="shared" si="91"/>
        <v>1950</v>
      </c>
      <c r="I1625" s="212">
        <f t="shared" si="92"/>
        <v>1755</v>
      </c>
      <c r="J1625" s="144"/>
    </row>
    <row r="1626" spans="1:16" s="40" customFormat="1">
      <c r="A1626" s="15">
        <v>331103014</v>
      </c>
      <c r="B1626" s="15" t="s">
        <v>1364</v>
      </c>
      <c r="C1626" s="15"/>
      <c r="D1626" s="15"/>
      <c r="E1626" s="16" t="s">
        <v>1456</v>
      </c>
      <c r="F1626" s="30">
        <v>1300</v>
      </c>
      <c r="G1626" s="30">
        <v>1200</v>
      </c>
      <c r="H1626" s="212">
        <f t="shared" si="91"/>
        <v>1690</v>
      </c>
      <c r="I1626" s="212">
        <f t="shared" si="92"/>
        <v>1560</v>
      </c>
      <c r="J1626" s="144"/>
      <c r="P1626" s="203"/>
    </row>
    <row r="1627" spans="1:16">
      <c r="A1627" s="15">
        <v>331103015</v>
      </c>
      <c r="B1627" s="15" t="s">
        <v>1365</v>
      </c>
      <c r="C1627" s="15"/>
      <c r="D1627" s="15"/>
      <c r="E1627" s="16" t="s">
        <v>1456</v>
      </c>
      <c r="F1627" s="30">
        <v>600</v>
      </c>
      <c r="G1627" s="30">
        <v>550</v>
      </c>
      <c r="H1627" s="212">
        <f t="shared" si="91"/>
        <v>780</v>
      </c>
      <c r="I1627" s="212">
        <f t="shared" si="92"/>
        <v>715</v>
      </c>
      <c r="J1627" s="144"/>
    </row>
    <row r="1628" spans="1:16">
      <c r="A1628" s="15">
        <v>331103016</v>
      </c>
      <c r="B1628" s="15" t="s">
        <v>1366</v>
      </c>
      <c r="C1628" s="15"/>
      <c r="D1628" s="15"/>
      <c r="E1628" s="16" t="s">
        <v>1456</v>
      </c>
      <c r="F1628" s="30">
        <v>800</v>
      </c>
      <c r="G1628" s="30">
        <v>720</v>
      </c>
      <c r="H1628" s="212">
        <f t="shared" si="91"/>
        <v>1040</v>
      </c>
      <c r="I1628" s="212">
        <f t="shared" si="92"/>
        <v>936</v>
      </c>
      <c r="J1628" s="144"/>
    </row>
    <row r="1629" spans="1:16" s="40" customFormat="1">
      <c r="A1629" s="15">
        <v>331103017</v>
      </c>
      <c r="B1629" s="15" t="s">
        <v>1367</v>
      </c>
      <c r="C1629" s="15"/>
      <c r="D1629" s="15"/>
      <c r="E1629" s="16" t="s">
        <v>1456</v>
      </c>
      <c r="F1629" s="30">
        <v>1100</v>
      </c>
      <c r="G1629" s="30"/>
      <c r="H1629" s="212">
        <f t="shared" si="91"/>
        <v>1430</v>
      </c>
      <c r="I1629" s="212"/>
      <c r="J1629" s="144"/>
      <c r="P1629" s="203"/>
    </row>
    <row r="1630" spans="1:16">
      <c r="A1630" s="15">
        <v>331103019</v>
      </c>
      <c r="B1630" s="15" t="s">
        <v>1368</v>
      </c>
      <c r="C1630" s="15"/>
      <c r="D1630" s="15"/>
      <c r="E1630" s="16" t="s">
        <v>1456</v>
      </c>
      <c r="F1630" s="30">
        <v>1400</v>
      </c>
      <c r="G1630" s="30">
        <v>1300</v>
      </c>
      <c r="H1630" s="212">
        <f t="shared" si="91"/>
        <v>1820</v>
      </c>
      <c r="I1630" s="212">
        <f t="shared" si="92"/>
        <v>1690</v>
      </c>
      <c r="J1630" s="144"/>
    </row>
    <row r="1631" spans="1:16" s="40" customFormat="1">
      <c r="A1631" s="15">
        <v>331103020</v>
      </c>
      <c r="B1631" s="15" t="s">
        <v>1369</v>
      </c>
      <c r="C1631" s="15"/>
      <c r="D1631" s="15"/>
      <c r="E1631" s="16" t="s">
        <v>1456</v>
      </c>
      <c r="F1631" s="30">
        <v>1100</v>
      </c>
      <c r="G1631" s="30">
        <v>1000</v>
      </c>
      <c r="H1631" s="212">
        <f t="shared" si="91"/>
        <v>1430</v>
      </c>
      <c r="I1631" s="212">
        <f t="shared" si="92"/>
        <v>1300</v>
      </c>
      <c r="J1631" s="144"/>
      <c r="P1631" s="203"/>
    </row>
    <row r="1632" spans="1:16" s="40" customFormat="1">
      <c r="A1632" s="15">
        <v>331103021</v>
      </c>
      <c r="B1632" s="15" t="s">
        <v>1370</v>
      </c>
      <c r="C1632" s="15" t="s">
        <v>1371</v>
      </c>
      <c r="D1632" s="15"/>
      <c r="E1632" s="16" t="s">
        <v>1456</v>
      </c>
      <c r="F1632" s="30">
        <v>1000</v>
      </c>
      <c r="G1632" s="30"/>
      <c r="H1632" s="212">
        <f t="shared" si="91"/>
        <v>1300</v>
      </c>
      <c r="I1632" s="212"/>
      <c r="J1632" s="144"/>
      <c r="P1632" s="203"/>
    </row>
    <row r="1633" spans="1:16">
      <c r="A1633" s="15">
        <v>331103022</v>
      </c>
      <c r="B1633" s="15" t="s">
        <v>1372</v>
      </c>
      <c r="C1633" s="15"/>
      <c r="D1633" s="15"/>
      <c r="E1633" s="16" t="s">
        <v>1456</v>
      </c>
      <c r="F1633" s="30">
        <v>1200</v>
      </c>
      <c r="G1633" s="30">
        <v>1100</v>
      </c>
      <c r="H1633" s="212">
        <f t="shared" si="91"/>
        <v>1560</v>
      </c>
      <c r="I1633" s="212">
        <f t="shared" si="92"/>
        <v>1430</v>
      </c>
      <c r="J1633" s="144"/>
    </row>
    <row r="1634" spans="1:16" s="40" customFormat="1">
      <c r="A1634" s="15">
        <v>331103023</v>
      </c>
      <c r="B1634" s="15" t="s">
        <v>1373</v>
      </c>
      <c r="C1634" s="15"/>
      <c r="D1634" s="15"/>
      <c r="E1634" s="16" t="s">
        <v>1456</v>
      </c>
      <c r="F1634" s="30">
        <v>1200</v>
      </c>
      <c r="G1634" s="30">
        <v>1100</v>
      </c>
      <c r="H1634" s="212">
        <f t="shared" si="91"/>
        <v>1560</v>
      </c>
      <c r="I1634" s="212">
        <f t="shared" si="92"/>
        <v>1430</v>
      </c>
      <c r="J1634" s="144"/>
      <c r="P1634" s="203"/>
    </row>
    <row r="1635" spans="1:16">
      <c r="A1635" s="15">
        <v>331103024</v>
      </c>
      <c r="B1635" s="15" t="s">
        <v>1374</v>
      </c>
      <c r="C1635" s="15"/>
      <c r="D1635" s="15"/>
      <c r="E1635" s="16" t="s">
        <v>1456</v>
      </c>
      <c r="F1635" s="30">
        <v>800</v>
      </c>
      <c r="G1635" s="30">
        <v>720</v>
      </c>
      <c r="H1635" s="212">
        <f t="shared" si="91"/>
        <v>1040</v>
      </c>
      <c r="I1635" s="212">
        <f t="shared" si="92"/>
        <v>936</v>
      </c>
      <c r="J1635" s="144"/>
    </row>
    <row r="1636" spans="1:16">
      <c r="A1636" s="15">
        <v>331103025</v>
      </c>
      <c r="B1636" s="15" t="s">
        <v>1375</v>
      </c>
      <c r="C1636" s="15"/>
      <c r="D1636" s="15"/>
      <c r="E1636" s="16" t="s">
        <v>1456</v>
      </c>
      <c r="F1636" s="30">
        <v>1000</v>
      </c>
      <c r="G1636" s="30">
        <v>900</v>
      </c>
      <c r="H1636" s="212">
        <f t="shared" si="91"/>
        <v>1300</v>
      </c>
      <c r="I1636" s="212">
        <f t="shared" si="92"/>
        <v>1170</v>
      </c>
      <c r="J1636" s="144"/>
    </row>
    <row r="1637" spans="1:16">
      <c r="A1637" s="15">
        <v>331103026</v>
      </c>
      <c r="B1637" s="15" t="s">
        <v>1376</v>
      </c>
      <c r="C1637" s="15"/>
      <c r="D1637" s="15"/>
      <c r="E1637" s="16" t="s">
        <v>1456</v>
      </c>
      <c r="F1637" s="30">
        <v>1000</v>
      </c>
      <c r="G1637" s="30">
        <v>900</v>
      </c>
      <c r="H1637" s="212">
        <f t="shared" si="91"/>
        <v>1300</v>
      </c>
      <c r="I1637" s="212">
        <f t="shared" si="92"/>
        <v>1170</v>
      </c>
      <c r="J1637" s="144"/>
    </row>
    <row r="1638" spans="1:16" s="32" customFormat="1" ht="22.5">
      <c r="A1638" s="19">
        <v>331103027</v>
      </c>
      <c r="B1638" s="19" t="s">
        <v>1377</v>
      </c>
      <c r="C1638" s="19" t="s">
        <v>1378</v>
      </c>
      <c r="D1638" s="19"/>
      <c r="E1638" s="18" t="s">
        <v>1456</v>
      </c>
      <c r="F1638" s="31">
        <v>800</v>
      </c>
      <c r="G1638" s="31">
        <v>720</v>
      </c>
      <c r="H1638" s="212">
        <f t="shared" si="91"/>
        <v>1040</v>
      </c>
      <c r="I1638" s="212">
        <f t="shared" si="92"/>
        <v>936</v>
      </c>
      <c r="J1638" s="144"/>
      <c r="P1638" s="204"/>
    </row>
    <row r="1639" spans="1:16" s="32" customFormat="1">
      <c r="A1639" s="19">
        <v>331103028</v>
      </c>
      <c r="B1639" s="19" t="s">
        <v>1379</v>
      </c>
      <c r="C1639" s="19"/>
      <c r="D1639" s="19"/>
      <c r="E1639" s="18" t="s">
        <v>1456</v>
      </c>
      <c r="F1639" s="31">
        <v>1500</v>
      </c>
      <c r="G1639" s="31">
        <v>1300</v>
      </c>
      <c r="H1639" s="212">
        <f t="shared" si="91"/>
        <v>1950</v>
      </c>
      <c r="I1639" s="212">
        <f t="shared" si="92"/>
        <v>1690</v>
      </c>
      <c r="J1639" s="144"/>
      <c r="P1639" s="204"/>
    </row>
    <row r="1640" spans="1:16" s="32" customFormat="1">
      <c r="A1640" s="59">
        <v>331104</v>
      </c>
      <c r="B1640" s="59" t="s">
        <v>1380</v>
      </c>
      <c r="C1640" s="19"/>
      <c r="D1640" s="19"/>
      <c r="E1640" s="18"/>
      <c r="F1640" s="31"/>
      <c r="G1640" s="31"/>
      <c r="H1640" s="212"/>
      <c r="I1640" s="212"/>
      <c r="J1640" s="144"/>
      <c r="P1640" s="204"/>
    </row>
    <row r="1641" spans="1:16" ht="33.75">
      <c r="A1641" s="15">
        <v>331104001</v>
      </c>
      <c r="B1641" s="15" t="s">
        <v>1381</v>
      </c>
      <c r="C1641" s="15" t="s">
        <v>1382</v>
      </c>
      <c r="D1641" s="15"/>
      <c r="E1641" s="16" t="s">
        <v>1456</v>
      </c>
      <c r="F1641" s="30">
        <v>1400</v>
      </c>
      <c r="G1641" s="30">
        <v>1300</v>
      </c>
      <c r="H1641" s="212">
        <f t="shared" si="91"/>
        <v>1820</v>
      </c>
      <c r="I1641" s="212">
        <f t="shared" si="92"/>
        <v>1690</v>
      </c>
      <c r="J1641" s="144"/>
    </row>
    <row r="1642" spans="1:16" s="40" customFormat="1">
      <c r="A1642" s="15">
        <v>331104002</v>
      </c>
      <c r="B1642" s="15" t="s">
        <v>1383</v>
      </c>
      <c r="C1642" s="15"/>
      <c r="D1642" s="15"/>
      <c r="E1642" s="16" t="s">
        <v>1456</v>
      </c>
      <c r="F1642" s="30">
        <v>800</v>
      </c>
      <c r="G1642" s="30">
        <v>700</v>
      </c>
      <c r="H1642" s="212">
        <f t="shared" si="91"/>
        <v>1040</v>
      </c>
      <c r="I1642" s="212">
        <f t="shared" si="92"/>
        <v>910</v>
      </c>
      <c r="J1642" s="144"/>
      <c r="P1642" s="203"/>
    </row>
    <row r="1643" spans="1:16">
      <c r="A1643" s="15">
        <v>331104003</v>
      </c>
      <c r="B1643" s="15" t="s">
        <v>1384</v>
      </c>
      <c r="C1643" s="15"/>
      <c r="D1643" s="15"/>
      <c r="E1643" s="16" t="s">
        <v>1456</v>
      </c>
      <c r="F1643" s="30">
        <v>1200</v>
      </c>
      <c r="G1643" s="30">
        <v>1100</v>
      </c>
      <c r="H1643" s="212">
        <f t="shared" si="91"/>
        <v>1560</v>
      </c>
      <c r="I1643" s="212">
        <f t="shared" si="92"/>
        <v>1430</v>
      </c>
      <c r="J1643" s="144"/>
    </row>
    <row r="1644" spans="1:16">
      <c r="A1644" s="15">
        <v>331104004</v>
      </c>
      <c r="B1644" s="15" t="s">
        <v>1385</v>
      </c>
      <c r="C1644" s="15"/>
      <c r="D1644" s="15"/>
      <c r="E1644" s="16" t="s">
        <v>1456</v>
      </c>
      <c r="F1644" s="30">
        <v>900</v>
      </c>
      <c r="G1644" s="30">
        <v>800</v>
      </c>
      <c r="H1644" s="212">
        <f t="shared" si="91"/>
        <v>1170</v>
      </c>
      <c r="I1644" s="212">
        <f t="shared" si="92"/>
        <v>1040</v>
      </c>
      <c r="J1644" s="144"/>
    </row>
    <row r="1645" spans="1:16" ht="22.5">
      <c r="A1645" s="15">
        <v>331104005</v>
      </c>
      <c r="B1645" s="15" t="s">
        <v>1386</v>
      </c>
      <c r="C1645" s="15" t="s">
        <v>1387</v>
      </c>
      <c r="D1645" s="15"/>
      <c r="E1645" s="16" t="s">
        <v>1456</v>
      </c>
      <c r="F1645" s="30">
        <v>800</v>
      </c>
      <c r="G1645" s="30">
        <v>700</v>
      </c>
      <c r="H1645" s="212">
        <f t="shared" si="91"/>
        <v>1040</v>
      </c>
      <c r="I1645" s="212">
        <f t="shared" si="92"/>
        <v>910</v>
      </c>
      <c r="J1645" s="144"/>
    </row>
    <row r="1646" spans="1:16">
      <c r="A1646" s="15">
        <v>331104006</v>
      </c>
      <c r="B1646" s="15" t="s">
        <v>1388</v>
      </c>
      <c r="C1646" s="15"/>
      <c r="D1646" s="15"/>
      <c r="E1646" s="16" t="s">
        <v>1456</v>
      </c>
      <c r="F1646" s="30">
        <v>1000</v>
      </c>
      <c r="G1646" s="30">
        <v>900</v>
      </c>
      <c r="H1646" s="212">
        <f t="shared" si="91"/>
        <v>1300</v>
      </c>
      <c r="I1646" s="212">
        <f t="shared" si="92"/>
        <v>1170</v>
      </c>
      <c r="J1646" s="144"/>
    </row>
    <row r="1647" spans="1:16">
      <c r="A1647" s="15">
        <v>331104007</v>
      </c>
      <c r="B1647" s="15" t="s">
        <v>1389</v>
      </c>
      <c r="C1647" s="15"/>
      <c r="D1647" s="15"/>
      <c r="E1647" s="16" t="s">
        <v>1456</v>
      </c>
      <c r="F1647" s="30">
        <v>1300</v>
      </c>
      <c r="G1647" s="30">
        <v>1200</v>
      </c>
      <c r="H1647" s="212">
        <f t="shared" si="91"/>
        <v>1690</v>
      </c>
      <c r="I1647" s="212">
        <f t="shared" si="92"/>
        <v>1560</v>
      </c>
      <c r="J1647" s="144"/>
    </row>
    <row r="1648" spans="1:16">
      <c r="A1648" s="15">
        <v>331104008</v>
      </c>
      <c r="B1648" s="15" t="s">
        <v>1390</v>
      </c>
      <c r="C1648" s="15"/>
      <c r="D1648" s="15"/>
      <c r="E1648" s="16" t="s">
        <v>1456</v>
      </c>
      <c r="F1648" s="30">
        <v>1000</v>
      </c>
      <c r="G1648" s="30">
        <v>900</v>
      </c>
      <c r="H1648" s="212">
        <f t="shared" si="91"/>
        <v>1300</v>
      </c>
      <c r="I1648" s="212">
        <f t="shared" si="92"/>
        <v>1170</v>
      </c>
      <c r="J1648" s="144"/>
    </row>
    <row r="1649" spans="1:16">
      <c r="A1649" s="15">
        <v>331104009</v>
      </c>
      <c r="B1649" s="15" t="s">
        <v>1391</v>
      </c>
      <c r="C1649" s="15"/>
      <c r="D1649" s="15"/>
      <c r="E1649" s="16" t="s">
        <v>1456</v>
      </c>
      <c r="F1649" s="30">
        <v>1000</v>
      </c>
      <c r="G1649" s="30">
        <v>900</v>
      </c>
      <c r="H1649" s="212">
        <f t="shared" si="91"/>
        <v>1300</v>
      </c>
      <c r="I1649" s="212">
        <f t="shared" si="92"/>
        <v>1170</v>
      </c>
      <c r="J1649" s="144"/>
    </row>
    <row r="1650" spans="1:16" s="40" customFormat="1">
      <c r="A1650" s="15">
        <v>331104010</v>
      </c>
      <c r="B1650" s="15" t="s">
        <v>1392</v>
      </c>
      <c r="C1650" s="15"/>
      <c r="D1650" s="15"/>
      <c r="E1650" s="16" t="s">
        <v>1456</v>
      </c>
      <c r="F1650" s="30">
        <v>900</v>
      </c>
      <c r="G1650" s="30">
        <v>800</v>
      </c>
      <c r="H1650" s="212">
        <f t="shared" si="91"/>
        <v>1170</v>
      </c>
      <c r="I1650" s="212">
        <f t="shared" si="92"/>
        <v>1040</v>
      </c>
      <c r="J1650" s="144"/>
      <c r="P1650" s="203"/>
    </row>
    <row r="1651" spans="1:16" s="40" customFormat="1" ht="22.5">
      <c r="A1651" s="15">
        <v>331104011</v>
      </c>
      <c r="B1651" s="15" t="s">
        <v>1393</v>
      </c>
      <c r="C1651" s="15"/>
      <c r="D1651" s="15"/>
      <c r="E1651" s="16" t="s">
        <v>1456</v>
      </c>
      <c r="F1651" s="30">
        <v>1200</v>
      </c>
      <c r="G1651" s="30">
        <v>1100</v>
      </c>
      <c r="H1651" s="212">
        <f t="shared" ref="H1651:H1706" si="93">ROUND(F1651*1.3,0)</f>
        <v>1560</v>
      </c>
      <c r="I1651" s="212">
        <f t="shared" ref="I1651:I1706" si="94">ROUND(G1651*1.3,0)</f>
        <v>1430</v>
      </c>
      <c r="J1651" s="144" t="s">
        <v>3432</v>
      </c>
      <c r="P1651" s="203"/>
    </row>
    <row r="1652" spans="1:16">
      <c r="A1652" s="15">
        <v>331104012</v>
      </c>
      <c r="B1652" s="15" t="s">
        <v>1394</v>
      </c>
      <c r="C1652" s="15"/>
      <c r="D1652" s="15"/>
      <c r="E1652" s="16" t="s">
        <v>1456</v>
      </c>
      <c r="F1652" s="30">
        <v>800</v>
      </c>
      <c r="G1652" s="30">
        <v>720</v>
      </c>
      <c r="H1652" s="212">
        <f t="shared" si="93"/>
        <v>1040</v>
      </c>
      <c r="I1652" s="212">
        <f t="shared" si="94"/>
        <v>936</v>
      </c>
      <c r="J1652" s="144"/>
    </row>
    <row r="1653" spans="1:16" s="40" customFormat="1">
      <c r="A1653" s="15">
        <v>331104013</v>
      </c>
      <c r="B1653" s="15" t="s">
        <v>1395</v>
      </c>
      <c r="C1653" s="15" t="s">
        <v>1396</v>
      </c>
      <c r="D1653" s="15"/>
      <c r="E1653" s="16" t="s">
        <v>1456</v>
      </c>
      <c r="F1653" s="30">
        <v>1400</v>
      </c>
      <c r="G1653" s="30">
        <v>1300</v>
      </c>
      <c r="H1653" s="212">
        <f t="shared" si="93"/>
        <v>1820</v>
      </c>
      <c r="I1653" s="212">
        <f t="shared" si="94"/>
        <v>1690</v>
      </c>
      <c r="J1653" s="144"/>
      <c r="P1653" s="203"/>
    </row>
    <row r="1654" spans="1:16">
      <c r="A1654" s="15">
        <v>331104014</v>
      </c>
      <c r="B1654" s="15" t="s">
        <v>1397</v>
      </c>
      <c r="C1654" s="15"/>
      <c r="D1654" s="15"/>
      <c r="E1654" s="16" t="s">
        <v>1456</v>
      </c>
      <c r="F1654" s="30">
        <v>1500</v>
      </c>
      <c r="G1654" s="30">
        <v>1350</v>
      </c>
      <c r="H1654" s="212">
        <f t="shared" si="93"/>
        <v>1950</v>
      </c>
      <c r="I1654" s="212">
        <f t="shared" si="94"/>
        <v>1755</v>
      </c>
      <c r="J1654" s="144"/>
    </row>
    <row r="1655" spans="1:16">
      <c r="A1655" s="15">
        <v>331104015</v>
      </c>
      <c r="B1655" s="15" t="s">
        <v>1398</v>
      </c>
      <c r="C1655" s="15"/>
      <c r="D1655" s="15"/>
      <c r="E1655" s="16" t="s">
        <v>1456</v>
      </c>
      <c r="F1655" s="30">
        <v>1500</v>
      </c>
      <c r="G1655" s="30">
        <v>1350</v>
      </c>
      <c r="H1655" s="212">
        <f t="shared" si="93"/>
        <v>1950</v>
      </c>
      <c r="I1655" s="212">
        <f t="shared" si="94"/>
        <v>1755</v>
      </c>
      <c r="J1655" s="144"/>
    </row>
    <row r="1656" spans="1:16" s="40" customFormat="1">
      <c r="A1656" s="15">
        <v>331104016</v>
      </c>
      <c r="B1656" s="15" t="s">
        <v>1399</v>
      </c>
      <c r="C1656" s="15"/>
      <c r="D1656" s="15"/>
      <c r="E1656" s="16" t="s">
        <v>1456</v>
      </c>
      <c r="F1656" s="30">
        <v>1000</v>
      </c>
      <c r="G1656" s="30">
        <v>900</v>
      </c>
      <c r="H1656" s="212">
        <f t="shared" si="93"/>
        <v>1300</v>
      </c>
      <c r="I1656" s="212">
        <f t="shared" si="94"/>
        <v>1170</v>
      </c>
      <c r="J1656" s="144"/>
      <c r="P1656" s="203"/>
    </row>
    <row r="1657" spans="1:16">
      <c r="A1657" s="15">
        <v>331104017</v>
      </c>
      <c r="B1657" s="15" t="s">
        <v>1400</v>
      </c>
      <c r="C1657" s="15"/>
      <c r="D1657" s="15"/>
      <c r="E1657" s="16" t="s">
        <v>1456</v>
      </c>
      <c r="F1657" s="30">
        <v>800</v>
      </c>
      <c r="G1657" s="30">
        <v>700</v>
      </c>
      <c r="H1657" s="212">
        <f t="shared" si="93"/>
        <v>1040</v>
      </c>
      <c r="I1657" s="212">
        <f t="shared" si="94"/>
        <v>910</v>
      </c>
      <c r="J1657" s="144"/>
    </row>
    <row r="1658" spans="1:16">
      <c r="A1658" s="15">
        <v>331104018</v>
      </c>
      <c r="B1658" s="15" t="s">
        <v>1401</v>
      </c>
      <c r="C1658" s="15" t="s">
        <v>1402</v>
      </c>
      <c r="D1658" s="15"/>
      <c r="E1658" s="16" t="s">
        <v>1456</v>
      </c>
      <c r="F1658" s="30">
        <v>800</v>
      </c>
      <c r="G1658" s="30">
        <v>720</v>
      </c>
      <c r="H1658" s="212">
        <f t="shared" si="93"/>
        <v>1040</v>
      </c>
      <c r="I1658" s="212">
        <f t="shared" si="94"/>
        <v>936</v>
      </c>
      <c r="J1658" s="144"/>
    </row>
    <row r="1659" spans="1:16">
      <c r="A1659" s="15">
        <v>331104019</v>
      </c>
      <c r="B1659" s="15" t="s">
        <v>1403</v>
      </c>
      <c r="C1659" s="15"/>
      <c r="D1659" s="15"/>
      <c r="E1659" s="16" t="s">
        <v>1456</v>
      </c>
      <c r="F1659" s="30">
        <v>1000</v>
      </c>
      <c r="G1659" s="30">
        <v>900</v>
      </c>
      <c r="H1659" s="212">
        <f t="shared" si="93"/>
        <v>1300</v>
      </c>
      <c r="I1659" s="212">
        <f t="shared" si="94"/>
        <v>1170</v>
      </c>
      <c r="J1659" s="144"/>
    </row>
    <row r="1660" spans="1:16" s="40" customFormat="1">
      <c r="A1660" s="15">
        <v>331104020</v>
      </c>
      <c r="B1660" s="15" t="s">
        <v>1404</v>
      </c>
      <c r="C1660" s="15"/>
      <c r="D1660" s="15"/>
      <c r="E1660" s="16" t="s">
        <v>1456</v>
      </c>
      <c r="F1660" s="30">
        <v>800</v>
      </c>
      <c r="G1660" s="30">
        <v>720</v>
      </c>
      <c r="H1660" s="212">
        <f t="shared" si="93"/>
        <v>1040</v>
      </c>
      <c r="I1660" s="212">
        <f t="shared" si="94"/>
        <v>936</v>
      </c>
      <c r="J1660" s="144"/>
      <c r="P1660" s="203"/>
    </row>
    <row r="1661" spans="1:16">
      <c r="A1661" s="15">
        <v>331104021</v>
      </c>
      <c r="B1661" s="15" t="s">
        <v>1405</v>
      </c>
      <c r="C1661" s="15"/>
      <c r="D1661" s="15"/>
      <c r="E1661" s="16" t="s">
        <v>1456</v>
      </c>
      <c r="F1661" s="30">
        <v>500</v>
      </c>
      <c r="G1661" s="30">
        <v>450</v>
      </c>
      <c r="H1661" s="212">
        <f t="shared" si="93"/>
        <v>650</v>
      </c>
      <c r="I1661" s="212">
        <f t="shared" si="94"/>
        <v>585</v>
      </c>
      <c r="J1661" s="144"/>
    </row>
    <row r="1662" spans="1:16" s="40" customFormat="1" ht="22.5">
      <c r="A1662" s="15">
        <v>331104022</v>
      </c>
      <c r="B1662" s="15" t="s">
        <v>1406</v>
      </c>
      <c r="C1662" s="15"/>
      <c r="D1662" s="15" t="s">
        <v>1407</v>
      </c>
      <c r="E1662" s="16" t="s">
        <v>1456</v>
      </c>
      <c r="F1662" s="30">
        <v>800</v>
      </c>
      <c r="G1662" s="30">
        <v>720</v>
      </c>
      <c r="H1662" s="212">
        <f t="shared" si="93"/>
        <v>1040</v>
      </c>
      <c r="I1662" s="212">
        <f t="shared" si="94"/>
        <v>936</v>
      </c>
      <c r="J1662" s="144"/>
      <c r="P1662" s="203"/>
    </row>
    <row r="1663" spans="1:16">
      <c r="A1663" s="15">
        <v>331104023</v>
      </c>
      <c r="B1663" s="15" t="s">
        <v>1408</v>
      </c>
      <c r="C1663" s="15"/>
      <c r="D1663" s="15"/>
      <c r="E1663" s="16" t="s">
        <v>1456</v>
      </c>
      <c r="F1663" s="30">
        <v>1300</v>
      </c>
      <c r="G1663" s="30">
        <v>1200</v>
      </c>
      <c r="H1663" s="212">
        <f t="shared" si="93"/>
        <v>1690</v>
      </c>
      <c r="I1663" s="212">
        <f t="shared" si="94"/>
        <v>1560</v>
      </c>
      <c r="J1663" s="144"/>
    </row>
    <row r="1664" spans="1:16">
      <c r="A1664" s="15">
        <v>331104024</v>
      </c>
      <c r="B1664" s="15" t="s">
        <v>1409</v>
      </c>
      <c r="C1664" s="15"/>
      <c r="D1664" s="15"/>
      <c r="E1664" s="16" t="s">
        <v>1456</v>
      </c>
      <c r="F1664" s="30">
        <v>1300</v>
      </c>
      <c r="G1664" s="30">
        <v>1200</v>
      </c>
      <c r="H1664" s="212">
        <f t="shared" si="93"/>
        <v>1690</v>
      </c>
      <c r="I1664" s="212">
        <f t="shared" si="94"/>
        <v>1560</v>
      </c>
      <c r="J1664" s="144"/>
    </row>
    <row r="1665" spans="1:16">
      <c r="A1665" s="15">
        <v>331104025</v>
      </c>
      <c r="B1665" s="15" t="s">
        <v>1410</v>
      </c>
      <c r="C1665" s="15"/>
      <c r="D1665" s="15"/>
      <c r="E1665" s="16" t="s">
        <v>1456</v>
      </c>
      <c r="F1665" s="30">
        <v>800</v>
      </c>
      <c r="G1665" s="30">
        <v>700</v>
      </c>
      <c r="H1665" s="212">
        <f t="shared" si="93"/>
        <v>1040</v>
      </c>
      <c r="I1665" s="212">
        <f t="shared" si="94"/>
        <v>910</v>
      </c>
      <c r="J1665" s="144"/>
    </row>
    <row r="1666" spans="1:16" ht="33.75">
      <c r="A1666" s="15">
        <v>331104026</v>
      </c>
      <c r="B1666" s="15" t="s">
        <v>1411</v>
      </c>
      <c r="C1666" s="15" t="s">
        <v>1412</v>
      </c>
      <c r="D1666" s="15"/>
      <c r="E1666" s="16" t="s">
        <v>1456</v>
      </c>
      <c r="F1666" s="30">
        <v>1200</v>
      </c>
      <c r="G1666" s="30">
        <v>1100</v>
      </c>
      <c r="H1666" s="212">
        <f t="shared" si="93"/>
        <v>1560</v>
      </c>
      <c r="I1666" s="212">
        <f t="shared" si="94"/>
        <v>1430</v>
      </c>
      <c r="J1666" s="144"/>
    </row>
    <row r="1667" spans="1:16" ht="45">
      <c r="A1667" s="15">
        <v>331104027</v>
      </c>
      <c r="B1667" s="15" t="s">
        <v>1413</v>
      </c>
      <c r="C1667" s="15" t="s">
        <v>1414</v>
      </c>
      <c r="D1667" s="15"/>
      <c r="E1667" s="16" t="s">
        <v>1456</v>
      </c>
      <c r="F1667" s="30">
        <v>1200</v>
      </c>
      <c r="G1667" s="30">
        <v>1100</v>
      </c>
      <c r="H1667" s="212">
        <f t="shared" si="93"/>
        <v>1560</v>
      </c>
      <c r="I1667" s="212">
        <f t="shared" si="94"/>
        <v>1430</v>
      </c>
      <c r="J1667" s="144"/>
    </row>
    <row r="1668" spans="1:16" ht="22.5">
      <c r="A1668" s="15">
        <v>331104028</v>
      </c>
      <c r="B1668" s="15" t="s">
        <v>1415</v>
      </c>
      <c r="C1668" s="15"/>
      <c r="D1668" s="15"/>
      <c r="E1668" s="16" t="s">
        <v>1456</v>
      </c>
      <c r="F1668" s="30">
        <v>1500</v>
      </c>
      <c r="G1668" s="30">
        <v>1350</v>
      </c>
      <c r="H1668" s="212">
        <f t="shared" si="93"/>
        <v>1950</v>
      </c>
      <c r="I1668" s="212">
        <f t="shared" si="94"/>
        <v>1755</v>
      </c>
      <c r="J1668" s="144" t="s">
        <v>3433</v>
      </c>
    </row>
    <row r="1669" spans="1:16">
      <c r="A1669" s="13">
        <v>3312</v>
      </c>
      <c r="B1669" s="13" t="s">
        <v>1416</v>
      </c>
      <c r="C1669" s="15"/>
      <c r="D1669" s="15"/>
      <c r="E1669" s="16" t="s">
        <v>1456</v>
      </c>
      <c r="F1669" s="30"/>
      <c r="G1669" s="30"/>
      <c r="H1669" s="212"/>
      <c r="I1669" s="212"/>
      <c r="J1669" s="144"/>
    </row>
    <row r="1670" spans="1:16">
      <c r="A1670" s="13">
        <v>331201</v>
      </c>
      <c r="B1670" s="13" t="s">
        <v>1417</v>
      </c>
      <c r="C1670" s="15"/>
      <c r="D1670" s="15"/>
      <c r="E1670" s="16" t="s">
        <v>1456</v>
      </c>
      <c r="F1670" s="30"/>
      <c r="G1670" s="30"/>
      <c r="H1670" s="212"/>
      <c r="I1670" s="212"/>
      <c r="J1670" s="144"/>
    </row>
    <row r="1671" spans="1:16" ht="22.5">
      <c r="A1671" s="15">
        <v>331201001</v>
      </c>
      <c r="B1671" s="15" t="s">
        <v>1418</v>
      </c>
      <c r="C1671" s="15" t="s">
        <v>1419</v>
      </c>
      <c r="D1671" s="15"/>
      <c r="E1671" s="16" t="s">
        <v>1456</v>
      </c>
      <c r="F1671" s="17">
        <v>2000</v>
      </c>
      <c r="G1671" s="17">
        <v>1800</v>
      </c>
      <c r="H1671" s="212">
        <f t="shared" si="93"/>
        <v>2600</v>
      </c>
      <c r="I1671" s="212">
        <f t="shared" si="94"/>
        <v>2340</v>
      </c>
      <c r="J1671" s="144"/>
    </row>
    <row r="1672" spans="1:16">
      <c r="A1672" s="15">
        <v>331201002</v>
      </c>
      <c r="B1672" s="15" t="s">
        <v>1420</v>
      </c>
      <c r="C1672" s="15"/>
      <c r="D1672" s="15"/>
      <c r="E1672" s="16" t="s">
        <v>1456</v>
      </c>
      <c r="F1672" s="17">
        <v>1400</v>
      </c>
      <c r="G1672" s="17">
        <v>1300</v>
      </c>
      <c r="H1672" s="212">
        <f t="shared" si="93"/>
        <v>1820</v>
      </c>
      <c r="I1672" s="212">
        <f t="shared" si="94"/>
        <v>1690</v>
      </c>
      <c r="J1672" s="144"/>
    </row>
    <row r="1673" spans="1:16">
      <c r="A1673" s="15">
        <v>331201003</v>
      </c>
      <c r="B1673" s="15" t="s">
        <v>1421</v>
      </c>
      <c r="C1673" s="15"/>
      <c r="D1673" s="15"/>
      <c r="E1673" s="16" t="s">
        <v>1456</v>
      </c>
      <c r="F1673" s="17">
        <v>1500</v>
      </c>
      <c r="G1673" s="17">
        <v>1350</v>
      </c>
      <c r="H1673" s="212">
        <f t="shared" si="93"/>
        <v>1950</v>
      </c>
      <c r="I1673" s="212">
        <f t="shared" si="94"/>
        <v>1755</v>
      </c>
      <c r="J1673" s="144"/>
    </row>
    <row r="1674" spans="1:16">
      <c r="A1674" s="15">
        <v>331201004</v>
      </c>
      <c r="B1674" s="15" t="s">
        <v>1422</v>
      </c>
      <c r="C1674" s="15"/>
      <c r="D1674" s="15"/>
      <c r="E1674" s="16" t="s">
        <v>1456</v>
      </c>
      <c r="F1674" s="17">
        <v>1200</v>
      </c>
      <c r="G1674" s="17">
        <v>1100</v>
      </c>
      <c r="H1674" s="212">
        <f t="shared" si="93"/>
        <v>1560</v>
      </c>
      <c r="I1674" s="212">
        <f t="shared" si="94"/>
        <v>1430</v>
      </c>
      <c r="J1674" s="144"/>
    </row>
    <row r="1675" spans="1:16">
      <c r="A1675" s="15">
        <v>331201005</v>
      </c>
      <c r="B1675" s="15" t="s">
        <v>1423</v>
      </c>
      <c r="C1675" s="15"/>
      <c r="D1675" s="15"/>
      <c r="E1675" s="16" t="s">
        <v>1456</v>
      </c>
      <c r="F1675" s="17">
        <v>800</v>
      </c>
      <c r="G1675" s="17">
        <v>720</v>
      </c>
      <c r="H1675" s="212">
        <f t="shared" si="93"/>
        <v>1040</v>
      </c>
      <c r="I1675" s="212">
        <f t="shared" si="94"/>
        <v>936</v>
      </c>
      <c r="J1675" s="144"/>
    </row>
    <row r="1676" spans="1:16">
      <c r="A1676" s="15">
        <v>331201006</v>
      </c>
      <c r="B1676" s="15" t="s">
        <v>1424</v>
      </c>
      <c r="C1676" s="15"/>
      <c r="D1676" s="15"/>
      <c r="E1676" s="16" t="s">
        <v>1456</v>
      </c>
      <c r="F1676" s="17">
        <v>1500</v>
      </c>
      <c r="G1676" s="17">
        <v>1350</v>
      </c>
      <c r="H1676" s="212">
        <f t="shared" si="93"/>
        <v>1950</v>
      </c>
      <c r="I1676" s="212">
        <f t="shared" si="94"/>
        <v>1755</v>
      </c>
      <c r="J1676" s="144" t="s">
        <v>3434</v>
      </c>
    </row>
    <row r="1677" spans="1:16" s="40" customFormat="1">
      <c r="A1677" s="15">
        <v>331201007</v>
      </c>
      <c r="B1677" s="15" t="s">
        <v>1425</v>
      </c>
      <c r="C1677" s="15"/>
      <c r="D1677" s="15" t="s">
        <v>1426</v>
      </c>
      <c r="E1677" s="16" t="s">
        <v>1456</v>
      </c>
      <c r="F1677" s="17">
        <v>700</v>
      </c>
      <c r="G1677" s="17">
        <v>600</v>
      </c>
      <c r="H1677" s="212">
        <f t="shared" si="93"/>
        <v>910</v>
      </c>
      <c r="I1677" s="212">
        <f t="shared" si="94"/>
        <v>780</v>
      </c>
      <c r="J1677" s="144"/>
      <c r="P1677" s="203"/>
    </row>
    <row r="1678" spans="1:16" s="40" customFormat="1">
      <c r="A1678" s="15">
        <v>331201008</v>
      </c>
      <c r="B1678" s="15" t="s">
        <v>1427</v>
      </c>
      <c r="C1678" s="15"/>
      <c r="D1678" s="15" t="s">
        <v>75</v>
      </c>
      <c r="E1678" s="16" t="s">
        <v>1456</v>
      </c>
      <c r="F1678" s="17">
        <v>700</v>
      </c>
      <c r="G1678" s="17">
        <v>650</v>
      </c>
      <c r="H1678" s="212">
        <f t="shared" si="93"/>
        <v>910</v>
      </c>
      <c r="I1678" s="212">
        <f t="shared" si="94"/>
        <v>845</v>
      </c>
      <c r="J1678" s="144"/>
      <c r="P1678" s="203"/>
    </row>
    <row r="1679" spans="1:16">
      <c r="A1679" s="15">
        <v>331201009</v>
      </c>
      <c r="B1679" s="15" t="s">
        <v>1428</v>
      </c>
      <c r="C1679" s="15"/>
      <c r="D1679" s="15"/>
      <c r="E1679" s="16" t="s">
        <v>1456</v>
      </c>
      <c r="F1679" s="17">
        <v>1200</v>
      </c>
      <c r="G1679" s="17">
        <v>1100</v>
      </c>
      <c r="H1679" s="212">
        <f t="shared" si="93"/>
        <v>1560</v>
      </c>
      <c r="I1679" s="212">
        <f t="shared" si="94"/>
        <v>1430</v>
      </c>
      <c r="J1679" s="144"/>
    </row>
    <row r="1680" spans="1:16">
      <c r="A1680" s="13">
        <v>331202</v>
      </c>
      <c r="B1680" s="13" t="s">
        <v>1429</v>
      </c>
      <c r="C1680" s="15"/>
      <c r="D1680" s="15"/>
      <c r="E1680" s="16"/>
      <c r="F1680" s="17"/>
      <c r="G1680" s="17"/>
      <c r="H1680" s="212"/>
      <c r="I1680" s="212"/>
      <c r="J1680" s="144"/>
    </row>
    <row r="1681" spans="1:16">
      <c r="A1681" s="15">
        <v>331202001</v>
      </c>
      <c r="B1681" s="15" t="s">
        <v>4743</v>
      </c>
      <c r="C1681" s="15"/>
      <c r="D1681" s="15"/>
      <c r="E1681" s="16" t="s">
        <v>1456</v>
      </c>
      <c r="F1681" s="17">
        <v>300</v>
      </c>
      <c r="G1681" s="17">
        <v>270</v>
      </c>
      <c r="H1681" s="212">
        <f t="shared" si="93"/>
        <v>390</v>
      </c>
      <c r="I1681" s="212">
        <f t="shared" si="94"/>
        <v>351</v>
      </c>
      <c r="J1681" s="144"/>
    </row>
    <row r="1682" spans="1:16">
      <c r="A1682" s="15">
        <v>331202002</v>
      </c>
      <c r="B1682" s="15" t="s">
        <v>4744</v>
      </c>
      <c r="C1682" s="15" t="s">
        <v>4745</v>
      </c>
      <c r="D1682" s="15"/>
      <c r="E1682" s="16" t="s">
        <v>1456</v>
      </c>
      <c r="F1682" s="17">
        <v>240</v>
      </c>
      <c r="G1682" s="17">
        <v>220</v>
      </c>
      <c r="H1682" s="212">
        <f t="shared" si="93"/>
        <v>312</v>
      </c>
      <c r="I1682" s="212">
        <f t="shared" si="94"/>
        <v>286</v>
      </c>
      <c r="J1682" s="144"/>
    </row>
    <row r="1683" spans="1:16">
      <c r="A1683" s="15">
        <v>331202003</v>
      </c>
      <c r="B1683" s="15" t="s">
        <v>4746</v>
      </c>
      <c r="C1683" s="15"/>
      <c r="D1683" s="15"/>
      <c r="E1683" s="16" t="s">
        <v>1456</v>
      </c>
      <c r="F1683" s="17">
        <v>400</v>
      </c>
      <c r="G1683" s="17">
        <v>360</v>
      </c>
      <c r="H1683" s="212">
        <f t="shared" si="93"/>
        <v>520</v>
      </c>
      <c r="I1683" s="212">
        <f t="shared" si="94"/>
        <v>468</v>
      </c>
      <c r="J1683" s="144"/>
    </row>
    <row r="1684" spans="1:16">
      <c r="A1684" s="15">
        <v>331202004</v>
      </c>
      <c r="B1684" s="15" t="s">
        <v>4747</v>
      </c>
      <c r="C1684" s="15"/>
      <c r="D1684" s="15"/>
      <c r="E1684" s="16" t="s">
        <v>1456</v>
      </c>
      <c r="F1684" s="17">
        <v>400</v>
      </c>
      <c r="G1684" s="17">
        <v>360</v>
      </c>
      <c r="H1684" s="212">
        <f t="shared" si="93"/>
        <v>520</v>
      </c>
      <c r="I1684" s="212">
        <f t="shared" si="94"/>
        <v>468</v>
      </c>
      <c r="J1684" s="144"/>
    </row>
    <row r="1685" spans="1:16">
      <c r="A1685" s="15">
        <v>331202005</v>
      </c>
      <c r="B1685" s="15" t="s">
        <v>4748</v>
      </c>
      <c r="C1685" s="15" t="s">
        <v>4749</v>
      </c>
      <c r="D1685" s="15"/>
      <c r="E1685" s="16" t="s">
        <v>209</v>
      </c>
      <c r="F1685" s="17">
        <v>800</v>
      </c>
      <c r="G1685" s="17">
        <v>720</v>
      </c>
      <c r="H1685" s="212">
        <f t="shared" si="93"/>
        <v>1040</v>
      </c>
      <c r="I1685" s="212">
        <f t="shared" si="94"/>
        <v>936</v>
      </c>
      <c r="J1685" s="144"/>
    </row>
    <row r="1686" spans="1:16">
      <c r="A1686" s="15">
        <v>331202006</v>
      </c>
      <c r="B1686" s="15" t="s">
        <v>4750</v>
      </c>
      <c r="C1686" s="15"/>
      <c r="D1686" s="15"/>
      <c r="E1686" s="16" t="s">
        <v>209</v>
      </c>
      <c r="F1686" s="17">
        <v>500</v>
      </c>
      <c r="G1686" s="17">
        <v>450</v>
      </c>
      <c r="H1686" s="212">
        <f t="shared" si="93"/>
        <v>650</v>
      </c>
      <c r="I1686" s="212">
        <f t="shared" si="94"/>
        <v>585</v>
      </c>
      <c r="J1686" s="144"/>
    </row>
    <row r="1687" spans="1:16">
      <c r="A1687" s="15">
        <v>331202007</v>
      </c>
      <c r="B1687" s="15" t="s">
        <v>4751</v>
      </c>
      <c r="C1687" s="15"/>
      <c r="D1687" s="15"/>
      <c r="E1687" s="16" t="s">
        <v>209</v>
      </c>
      <c r="F1687" s="17">
        <v>700</v>
      </c>
      <c r="G1687" s="17">
        <v>650</v>
      </c>
      <c r="H1687" s="212">
        <f t="shared" si="93"/>
        <v>910</v>
      </c>
      <c r="I1687" s="212">
        <f t="shared" si="94"/>
        <v>845</v>
      </c>
      <c r="J1687" s="144"/>
    </row>
    <row r="1688" spans="1:16">
      <c r="A1688" s="15">
        <v>331202008</v>
      </c>
      <c r="B1688" s="15" t="s">
        <v>4752</v>
      </c>
      <c r="C1688" s="15" t="s">
        <v>4753</v>
      </c>
      <c r="D1688" s="15"/>
      <c r="E1688" s="16" t="s">
        <v>209</v>
      </c>
      <c r="F1688" s="17">
        <v>600</v>
      </c>
      <c r="G1688" s="17">
        <v>550</v>
      </c>
      <c r="H1688" s="212">
        <f t="shared" si="93"/>
        <v>780</v>
      </c>
      <c r="I1688" s="212">
        <f t="shared" si="94"/>
        <v>715</v>
      </c>
      <c r="J1688" s="144"/>
    </row>
    <row r="1689" spans="1:16">
      <c r="A1689" s="15">
        <v>331202009</v>
      </c>
      <c r="B1689" s="15" t="s">
        <v>4754</v>
      </c>
      <c r="C1689" s="15"/>
      <c r="D1689" s="15"/>
      <c r="E1689" s="16" t="s">
        <v>1456</v>
      </c>
      <c r="F1689" s="17">
        <v>600</v>
      </c>
      <c r="G1689" s="17">
        <v>550</v>
      </c>
      <c r="H1689" s="212">
        <f t="shared" si="93"/>
        <v>780</v>
      </c>
      <c r="I1689" s="212">
        <f t="shared" si="94"/>
        <v>715</v>
      </c>
      <c r="J1689" s="144"/>
    </row>
    <row r="1690" spans="1:16">
      <c r="A1690" s="15">
        <v>331202010</v>
      </c>
      <c r="B1690" s="15" t="s">
        <v>4755</v>
      </c>
      <c r="C1690" s="15" t="s">
        <v>4756</v>
      </c>
      <c r="D1690" s="15"/>
      <c r="E1690" s="16" t="s">
        <v>209</v>
      </c>
      <c r="F1690" s="17">
        <v>800</v>
      </c>
      <c r="G1690" s="17">
        <v>720</v>
      </c>
      <c r="H1690" s="212">
        <f t="shared" si="93"/>
        <v>1040</v>
      </c>
      <c r="I1690" s="212">
        <f t="shared" si="94"/>
        <v>936</v>
      </c>
      <c r="J1690" s="144"/>
    </row>
    <row r="1691" spans="1:16">
      <c r="A1691" s="15">
        <v>331202011</v>
      </c>
      <c r="B1691" s="15" t="s">
        <v>4757</v>
      </c>
      <c r="C1691" s="15"/>
      <c r="D1691" s="15"/>
      <c r="E1691" s="16" t="s">
        <v>209</v>
      </c>
      <c r="F1691" s="17">
        <v>600</v>
      </c>
      <c r="G1691" s="17">
        <v>550</v>
      </c>
      <c r="H1691" s="212">
        <f t="shared" si="93"/>
        <v>780</v>
      </c>
      <c r="I1691" s="212">
        <f t="shared" si="94"/>
        <v>715</v>
      </c>
      <c r="J1691" s="144"/>
    </row>
    <row r="1692" spans="1:16" s="40" customFormat="1" ht="22.5">
      <c r="A1692" s="15">
        <v>331202012</v>
      </c>
      <c r="B1692" s="15" t="s">
        <v>4758</v>
      </c>
      <c r="C1692" s="15"/>
      <c r="D1692" s="15"/>
      <c r="E1692" s="16" t="s">
        <v>1456</v>
      </c>
      <c r="F1692" s="30">
        <v>1500</v>
      </c>
      <c r="G1692" s="30">
        <v>1350</v>
      </c>
      <c r="H1692" s="212">
        <f t="shared" si="93"/>
        <v>1950</v>
      </c>
      <c r="I1692" s="212">
        <f t="shared" si="94"/>
        <v>1755</v>
      </c>
      <c r="J1692" s="144"/>
      <c r="P1692" s="203"/>
    </row>
    <row r="1693" spans="1:16" s="40" customFormat="1" ht="22.5">
      <c r="A1693" s="15">
        <v>331202014</v>
      </c>
      <c r="B1693" s="15" t="s">
        <v>4759</v>
      </c>
      <c r="C1693" s="15" t="s">
        <v>4760</v>
      </c>
      <c r="D1693" s="15"/>
      <c r="E1693" s="16" t="s">
        <v>209</v>
      </c>
      <c r="F1693" s="30">
        <v>1100</v>
      </c>
      <c r="G1693" s="30">
        <v>1000</v>
      </c>
      <c r="H1693" s="212">
        <f t="shared" si="93"/>
        <v>1430</v>
      </c>
      <c r="I1693" s="212">
        <f t="shared" si="94"/>
        <v>1300</v>
      </c>
      <c r="J1693" s="144"/>
      <c r="P1693" s="203"/>
    </row>
    <row r="1694" spans="1:16" s="40" customFormat="1">
      <c r="A1694" s="15">
        <v>331202015</v>
      </c>
      <c r="B1694" s="15" t="s">
        <v>4761</v>
      </c>
      <c r="C1694" s="15"/>
      <c r="D1694" s="15"/>
      <c r="E1694" s="16" t="s">
        <v>1456</v>
      </c>
      <c r="F1694" s="30">
        <v>1000</v>
      </c>
      <c r="G1694" s="30">
        <v>900</v>
      </c>
      <c r="H1694" s="212">
        <f t="shared" si="93"/>
        <v>1300</v>
      </c>
      <c r="I1694" s="212">
        <f t="shared" si="94"/>
        <v>1170</v>
      </c>
      <c r="J1694" s="144"/>
      <c r="P1694" s="203"/>
    </row>
    <row r="1695" spans="1:16" ht="22.5">
      <c r="A1695" s="13">
        <v>331203</v>
      </c>
      <c r="B1695" s="13" t="s">
        <v>4762</v>
      </c>
      <c r="C1695" s="15"/>
      <c r="D1695" s="15"/>
      <c r="E1695" s="16"/>
      <c r="F1695" s="30"/>
      <c r="G1695" s="30"/>
      <c r="H1695" s="212"/>
      <c r="I1695" s="212"/>
      <c r="J1695" s="144"/>
    </row>
    <row r="1696" spans="1:16">
      <c r="A1696" s="15">
        <v>331203001</v>
      </c>
      <c r="B1696" s="15" t="s">
        <v>4763</v>
      </c>
      <c r="C1696" s="15" t="s">
        <v>4764</v>
      </c>
      <c r="D1696" s="15"/>
      <c r="E1696" s="16" t="s">
        <v>1456</v>
      </c>
      <c r="F1696" s="30">
        <v>600</v>
      </c>
      <c r="G1696" s="30">
        <v>550</v>
      </c>
      <c r="H1696" s="212">
        <f t="shared" si="93"/>
        <v>780</v>
      </c>
      <c r="I1696" s="212">
        <f t="shared" si="94"/>
        <v>715</v>
      </c>
      <c r="J1696" s="144"/>
    </row>
    <row r="1697" spans="1:16" s="40" customFormat="1">
      <c r="A1697" s="15">
        <v>331203002</v>
      </c>
      <c r="B1697" s="15" t="s">
        <v>4765</v>
      </c>
      <c r="C1697" s="15"/>
      <c r="D1697" s="15"/>
      <c r="E1697" s="16" t="s">
        <v>209</v>
      </c>
      <c r="F1697" s="30">
        <v>500</v>
      </c>
      <c r="G1697" s="30">
        <v>450</v>
      </c>
      <c r="H1697" s="212">
        <f t="shared" si="93"/>
        <v>650</v>
      </c>
      <c r="I1697" s="212">
        <f t="shared" si="94"/>
        <v>585</v>
      </c>
      <c r="J1697" s="144"/>
      <c r="P1697" s="203"/>
    </row>
    <row r="1698" spans="1:16" s="40" customFormat="1">
      <c r="A1698" s="15">
        <v>331203003</v>
      </c>
      <c r="B1698" s="15" t="s">
        <v>4766</v>
      </c>
      <c r="C1698" s="15"/>
      <c r="D1698" s="15"/>
      <c r="E1698" s="16" t="s">
        <v>1456</v>
      </c>
      <c r="F1698" s="30">
        <v>700</v>
      </c>
      <c r="G1698" s="30">
        <v>650</v>
      </c>
      <c r="H1698" s="212">
        <f t="shared" si="93"/>
        <v>910</v>
      </c>
      <c r="I1698" s="212">
        <f t="shared" si="94"/>
        <v>845</v>
      </c>
      <c r="J1698" s="144"/>
      <c r="P1698" s="203"/>
    </row>
    <row r="1699" spans="1:16">
      <c r="A1699" s="15">
        <v>331203004</v>
      </c>
      <c r="B1699" s="15" t="s">
        <v>4767</v>
      </c>
      <c r="C1699" s="15"/>
      <c r="D1699" s="15"/>
      <c r="E1699" s="16" t="s">
        <v>1456</v>
      </c>
      <c r="F1699" s="30">
        <v>500</v>
      </c>
      <c r="G1699" s="30">
        <v>450</v>
      </c>
      <c r="H1699" s="212">
        <f t="shared" si="93"/>
        <v>650</v>
      </c>
      <c r="I1699" s="212">
        <f t="shared" si="94"/>
        <v>585</v>
      </c>
      <c r="J1699" s="144"/>
    </row>
    <row r="1700" spans="1:16" s="40" customFormat="1">
      <c r="A1700" s="15">
        <v>331203005</v>
      </c>
      <c r="B1700" s="15" t="s">
        <v>4768</v>
      </c>
      <c r="C1700" s="15"/>
      <c r="D1700" s="15"/>
      <c r="E1700" s="16" t="s">
        <v>1456</v>
      </c>
      <c r="F1700" s="30">
        <v>600</v>
      </c>
      <c r="G1700" s="30">
        <v>550</v>
      </c>
      <c r="H1700" s="212">
        <f t="shared" si="93"/>
        <v>780</v>
      </c>
      <c r="I1700" s="212">
        <f t="shared" si="94"/>
        <v>715</v>
      </c>
      <c r="J1700" s="144"/>
      <c r="P1700" s="203"/>
    </row>
    <row r="1701" spans="1:16">
      <c r="A1701" s="15">
        <v>331203006</v>
      </c>
      <c r="B1701" s="15" t="s">
        <v>4769</v>
      </c>
      <c r="C1701" s="15"/>
      <c r="D1701" s="15"/>
      <c r="E1701" s="16" t="s">
        <v>209</v>
      </c>
      <c r="F1701" s="30">
        <v>700</v>
      </c>
      <c r="G1701" s="30">
        <v>650</v>
      </c>
      <c r="H1701" s="212">
        <f t="shared" si="93"/>
        <v>910</v>
      </c>
      <c r="I1701" s="212">
        <f t="shared" si="94"/>
        <v>845</v>
      </c>
      <c r="J1701" s="144" t="s">
        <v>3435</v>
      </c>
    </row>
    <row r="1702" spans="1:16" s="40" customFormat="1">
      <c r="A1702" s="15">
        <v>331203012</v>
      </c>
      <c r="B1702" s="15" t="s">
        <v>4770</v>
      </c>
      <c r="C1702" s="15"/>
      <c r="D1702" s="15"/>
      <c r="E1702" s="16" t="s">
        <v>1456</v>
      </c>
      <c r="F1702" s="30">
        <v>600</v>
      </c>
      <c r="G1702" s="30">
        <v>550</v>
      </c>
      <c r="H1702" s="212">
        <f t="shared" si="93"/>
        <v>780</v>
      </c>
      <c r="I1702" s="212">
        <f t="shared" si="94"/>
        <v>715</v>
      </c>
      <c r="J1702" s="144"/>
      <c r="P1702" s="203"/>
    </row>
    <row r="1703" spans="1:16">
      <c r="A1703" s="13">
        <v>331204</v>
      </c>
      <c r="B1703" s="13" t="s">
        <v>4771</v>
      </c>
      <c r="C1703" s="15"/>
      <c r="D1703" s="15"/>
      <c r="E1703" s="16"/>
      <c r="F1703" s="30"/>
      <c r="G1703" s="30"/>
      <c r="H1703" s="212"/>
      <c r="I1703" s="212"/>
      <c r="J1703" s="144"/>
    </row>
    <row r="1704" spans="1:16" s="32" customFormat="1">
      <c r="A1704" s="19">
        <v>331204001</v>
      </c>
      <c r="B1704" s="19" t="s">
        <v>4772</v>
      </c>
      <c r="C1704" s="19" t="s">
        <v>4773</v>
      </c>
      <c r="D1704" s="19"/>
      <c r="E1704" s="18" t="s">
        <v>1456</v>
      </c>
      <c r="F1704" s="31">
        <v>200</v>
      </c>
      <c r="G1704" s="31">
        <v>180</v>
      </c>
      <c r="H1704" s="212">
        <f t="shared" si="93"/>
        <v>260</v>
      </c>
      <c r="I1704" s="212">
        <f t="shared" si="94"/>
        <v>234</v>
      </c>
      <c r="J1704" s="144"/>
      <c r="P1704" s="204"/>
    </row>
    <row r="1705" spans="1:16">
      <c r="A1705" s="15">
        <v>331204002</v>
      </c>
      <c r="B1705" s="15" t="s">
        <v>4774</v>
      </c>
      <c r="C1705" s="15"/>
      <c r="D1705" s="15"/>
      <c r="E1705" s="16" t="s">
        <v>1456</v>
      </c>
      <c r="F1705" s="30">
        <v>180</v>
      </c>
      <c r="G1705" s="30">
        <v>160</v>
      </c>
      <c r="H1705" s="212">
        <f t="shared" si="93"/>
        <v>234</v>
      </c>
      <c r="I1705" s="212">
        <f t="shared" si="94"/>
        <v>208</v>
      </c>
      <c r="J1705" s="144"/>
    </row>
    <row r="1706" spans="1:16">
      <c r="A1706" s="15">
        <v>331204004</v>
      </c>
      <c r="B1706" s="15" t="s">
        <v>4775</v>
      </c>
      <c r="C1706" s="15"/>
      <c r="D1706" s="15"/>
      <c r="E1706" s="16" t="s">
        <v>1456</v>
      </c>
      <c r="F1706" s="30">
        <v>200</v>
      </c>
      <c r="G1706" s="30">
        <v>180</v>
      </c>
      <c r="H1706" s="212">
        <f t="shared" si="93"/>
        <v>260</v>
      </c>
      <c r="I1706" s="212">
        <f t="shared" si="94"/>
        <v>234</v>
      </c>
      <c r="J1706" s="144"/>
    </row>
    <row r="1707" spans="1:16" s="40" customFormat="1">
      <c r="A1707" s="15">
        <v>331204006</v>
      </c>
      <c r="B1707" s="15" t="s">
        <v>4776</v>
      </c>
      <c r="C1707" s="15" t="s">
        <v>4777</v>
      </c>
      <c r="D1707" s="15"/>
      <c r="E1707" s="16" t="s">
        <v>1456</v>
      </c>
      <c r="F1707" s="30">
        <v>400</v>
      </c>
      <c r="G1707" s="30">
        <v>360</v>
      </c>
      <c r="H1707" s="212">
        <f t="shared" ref="H1707:H1749" si="95">ROUND(F1707*1.3,0)</f>
        <v>520</v>
      </c>
      <c r="I1707" s="212">
        <f t="shared" ref="I1707:I1749" si="96">ROUND(G1707*1.3,0)</f>
        <v>468</v>
      </c>
      <c r="J1707" s="144"/>
      <c r="P1707" s="203"/>
    </row>
    <row r="1708" spans="1:16">
      <c r="A1708" s="15">
        <v>331204007</v>
      </c>
      <c r="B1708" s="15" t="s">
        <v>4778</v>
      </c>
      <c r="C1708" s="15" t="s">
        <v>4779</v>
      </c>
      <c r="D1708" s="15"/>
      <c r="E1708" s="16" t="s">
        <v>1456</v>
      </c>
      <c r="F1708" s="30">
        <v>800</v>
      </c>
      <c r="G1708" s="30">
        <v>720</v>
      </c>
      <c r="H1708" s="212">
        <f t="shared" si="95"/>
        <v>1040</v>
      </c>
      <c r="I1708" s="212">
        <f t="shared" si="96"/>
        <v>936</v>
      </c>
      <c r="J1708" s="144"/>
    </row>
    <row r="1709" spans="1:16">
      <c r="A1709" s="15">
        <v>331204008</v>
      </c>
      <c r="B1709" s="15" t="s">
        <v>4780</v>
      </c>
      <c r="C1709" s="15" t="s">
        <v>4779</v>
      </c>
      <c r="D1709" s="15"/>
      <c r="E1709" s="16" t="s">
        <v>1456</v>
      </c>
      <c r="F1709" s="30">
        <v>900</v>
      </c>
      <c r="G1709" s="30">
        <v>800</v>
      </c>
      <c r="H1709" s="212">
        <f t="shared" si="95"/>
        <v>1170</v>
      </c>
      <c r="I1709" s="212">
        <f t="shared" si="96"/>
        <v>1040</v>
      </c>
      <c r="J1709" s="144"/>
    </row>
    <row r="1710" spans="1:16" ht="22.5">
      <c r="A1710" s="15">
        <v>331204009</v>
      </c>
      <c r="B1710" s="15" t="s">
        <v>4781</v>
      </c>
      <c r="C1710" s="15"/>
      <c r="D1710" s="15"/>
      <c r="E1710" s="16" t="s">
        <v>1456</v>
      </c>
      <c r="F1710" s="30">
        <v>1000</v>
      </c>
      <c r="G1710" s="30">
        <v>900</v>
      </c>
      <c r="H1710" s="212">
        <f t="shared" si="95"/>
        <v>1300</v>
      </c>
      <c r="I1710" s="212">
        <f t="shared" si="96"/>
        <v>1170</v>
      </c>
      <c r="J1710" s="144" t="s">
        <v>3436</v>
      </c>
    </row>
    <row r="1711" spans="1:16">
      <c r="A1711" s="13">
        <v>3313</v>
      </c>
      <c r="B1711" s="13" t="s">
        <v>4782</v>
      </c>
      <c r="C1711" s="15"/>
      <c r="D1711" s="15"/>
      <c r="E1711" s="16"/>
      <c r="F1711" s="30"/>
      <c r="G1711" s="30"/>
      <c r="H1711" s="212"/>
      <c r="I1711" s="212"/>
      <c r="J1711" s="144"/>
    </row>
    <row r="1712" spans="1:16">
      <c r="A1712" s="13">
        <v>331301</v>
      </c>
      <c r="B1712" s="13" t="s">
        <v>4783</v>
      </c>
      <c r="C1712" s="15"/>
      <c r="D1712" s="15"/>
      <c r="E1712" s="16"/>
      <c r="F1712" s="30"/>
      <c r="G1712" s="30"/>
      <c r="H1712" s="212"/>
      <c r="I1712" s="212"/>
      <c r="J1712" s="144"/>
    </row>
    <row r="1713" spans="1:16">
      <c r="A1713" s="15">
        <v>331301001</v>
      </c>
      <c r="B1713" s="15" t="s">
        <v>4784</v>
      </c>
      <c r="C1713" s="15" t="s">
        <v>149</v>
      </c>
      <c r="D1713" s="15"/>
      <c r="E1713" s="16" t="s">
        <v>209</v>
      </c>
      <c r="F1713" s="30">
        <v>550</v>
      </c>
      <c r="G1713" s="30">
        <v>500</v>
      </c>
      <c r="H1713" s="212">
        <f t="shared" si="95"/>
        <v>715</v>
      </c>
      <c r="I1713" s="212">
        <f t="shared" si="96"/>
        <v>650</v>
      </c>
      <c r="J1713" s="144"/>
    </row>
    <row r="1714" spans="1:16">
      <c r="A1714" s="15">
        <v>331301002</v>
      </c>
      <c r="B1714" s="15" t="s">
        <v>4785</v>
      </c>
      <c r="C1714" s="15" t="s">
        <v>4786</v>
      </c>
      <c r="D1714" s="15"/>
      <c r="E1714" s="16" t="s">
        <v>209</v>
      </c>
      <c r="F1714" s="30">
        <v>800</v>
      </c>
      <c r="G1714" s="30">
        <v>700</v>
      </c>
      <c r="H1714" s="212">
        <f t="shared" si="95"/>
        <v>1040</v>
      </c>
      <c r="I1714" s="212">
        <f t="shared" si="96"/>
        <v>910</v>
      </c>
      <c r="J1714" s="144"/>
    </row>
    <row r="1715" spans="1:16">
      <c r="A1715" s="15">
        <v>331301003</v>
      </c>
      <c r="B1715" s="15" t="s">
        <v>4787</v>
      </c>
      <c r="C1715" s="15" t="s">
        <v>149</v>
      </c>
      <c r="D1715" s="15"/>
      <c r="E1715" s="16" t="s">
        <v>209</v>
      </c>
      <c r="F1715" s="30">
        <v>800</v>
      </c>
      <c r="G1715" s="30">
        <v>700</v>
      </c>
      <c r="H1715" s="212">
        <f t="shared" si="95"/>
        <v>1040</v>
      </c>
      <c r="I1715" s="212">
        <f t="shared" si="96"/>
        <v>910</v>
      </c>
      <c r="J1715" s="144"/>
    </row>
    <row r="1716" spans="1:16" s="32" customFormat="1">
      <c r="A1716" s="19">
        <v>331301004</v>
      </c>
      <c r="B1716" s="19" t="s">
        <v>4788</v>
      </c>
      <c r="C1716" s="19"/>
      <c r="D1716" s="19"/>
      <c r="E1716" s="18" t="s">
        <v>209</v>
      </c>
      <c r="F1716" s="31">
        <v>800</v>
      </c>
      <c r="G1716" s="31">
        <v>700</v>
      </c>
      <c r="H1716" s="212">
        <f t="shared" si="95"/>
        <v>1040</v>
      </c>
      <c r="I1716" s="212">
        <f t="shared" si="96"/>
        <v>910</v>
      </c>
      <c r="J1716" s="144"/>
      <c r="P1716" s="204"/>
    </row>
    <row r="1717" spans="1:16" s="32" customFormat="1">
      <c r="A1717" s="19" t="s">
        <v>4789</v>
      </c>
      <c r="B1717" s="19" t="s">
        <v>4790</v>
      </c>
      <c r="C1717" s="19"/>
      <c r="D1717" s="19"/>
      <c r="E1717" s="18" t="s">
        <v>209</v>
      </c>
      <c r="F1717" s="31">
        <v>800</v>
      </c>
      <c r="G1717" s="31">
        <v>700</v>
      </c>
      <c r="H1717" s="212">
        <f t="shared" si="95"/>
        <v>1040</v>
      </c>
      <c r="I1717" s="212">
        <f t="shared" si="96"/>
        <v>910</v>
      </c>
      <c r="J1717" s="144"/>
      <c r="P1717" s="204"/>
    </row>
    <row r="1718" spans="1:16" s="32" customFormat="1">
      <c r="A1718" s="19" t="s">
        <v>4791</v>
      </c>
      <c r="B1718" s="19" t="s">
        <v>4792</v>
      </c>
      <c r="C1718" s="19"/>
      <c r="D1718" s="19"/>
      <c r="E1718" s="18" t="s">
        <v>209</v>
      </c>
      <c r="F1718" s="31">
        <v>800</v>
      </c>
      <c r="G1718" s="31">
        <v>700</v>
      </c>
      <c r="H1718" s="212">
        <f t="shared" si="95"/>
        <v>1040</v>
      </c>
      <c r="I1718" s="212">
        <f t="shared" si="96"/>
        <v>910</v>
      </c>
      <c r="J1718" s="144"/>
      <c r="P1718" s="204"/>
    </row>
    <row r="1719" spans="1:16">
      <c r="A1719" s="15">
        <v>331301005</v>
      </c>
      <c r="B1719" s="15" t="s">
        <v>4793</v>
      </c>
      <c r="C1719" s="15"/>
      <c r="D1719" s="15"/>
      <c r="E1719" s="16" t="s">
        <v>209</v>
      </c>
      <c r="F1719" s="30">
        <v>700</v>
      </c>
      <c r="G1719" s="30">
        <v>650</v>
      </c>
      <c r="H1719" s="212">
        <f t="shared" si="95"/>
        <v>910</v>
      </c>
      <c r="I1719" s="212">
        <f t="shared" si="96"/>
        <v>845</v>
      </c>
      <c r="J1719" s="144"/>
    </row>
    <row r="1720" spans="1:16" ht="67.5">
      <c r="A1720" s="15">
        <v>331301006</v>
      </c>
      <c r="B1720" s="15" t="s">
        <v>4794</v>
      </c>
      <c r="C1720" s="15" t="s">
        <v>4795</v>
      </c>
      <c r="D1720" s="15"/>
      <c r="E1720" s="16" t="s">
        <v>1456</v>
      </c>
      <c r="F1720" s="30">
        <v>2200</v>
      </c>
      <c r="G1720" s="30">
        <v>2000</v>
      </c>
      <c r="H1720" s="212">
        <f t="shared" si="95"/>
        <v>2860</v>
      </c>
      <c r="I1720" s="212">
        <f t="shared" si="96"/>
        <v>2600</v>
      </c>
      <c r="J1720" s="144" t="s">
        <v>3437</v>
      </c>
    </row>
    <row r="1721" spans="1:16">
      <c r="A1721" s="15">
        <v>331301007</v>
      </c>
      <c r="B1721" s="15" t="s">
        <v>4796</v>
      </c>
      <c r="C1721" s="15" t="s">
        <v>149</v>
      </c>
      <c r="D1721" s="15"/>
      <c r="E1721" s="16" t="s">
        <v>1456</v>
      </c>
      <c r="F1721" s="30">
        <v>800</v>
      </c>
      <c r="G1721" s="30">
        <v>700</v>
      </c>
      <c r="H1721" s="212">
        <f t="shared" si="95"/>
        <v>1040</v>
      </c>
      <c r="I1721" s="212">
        <f t="shared" si="96"/>
        <v>910</v>
      </c>
      <c r="J1721" s="144"/>
    </row>
    <row r="1722" spans="1:16">
      <c r="A1722" s="15">
        <v>331301008</v>
      </c>
      <c r="B1722" s="15" t="s">
        <v>4797</v>
      </c>
      <c r="C1722" s="15"/>
      <c r="D1722" s="15"/>
      <c r="E1722" s="16" t="s">
        <v>209</v>
      </c>
      <c r="F1722" s="30">
        <v>900</v>
      </c>
      <c r="G1722" s="30">
        <v>800</v>
      </c>
      <c r="H1722" s="212">
        <f t="shared" si="95"/>
        <v>1170</v>
      </c>
      <c r="I1722" s="212">
        <f t="shared" si="96"/>
        <v>1040</v>
      </c>
      <c r="J1722" s="144"/>
    </row>
    <row r="1723" spans="1:16" s="40" customFormat="1">
      <c r="A1723" s="15">
        <v>331301009</v>
      </c>
      <c r="B1723" s="15" t="s">
        <v>4798</v>
      </c>
      <c r="C1723" s="15"/>
      <c r="D1723" s="15"/>
      <c r="E1723" s="16" t="s">
        <v>209</v>
      </c>
      <c r="F1723" s="30">
        <v>900</v>
      </c>
      <c r="G1723" s="30">
        <v>800</v>
      </c>
      <c r="H1723" s="212">
        <f t="shared" si="95"/>
        <v>1170</v>
      </c>
      <c r="I1723" s="212">
        <f t="shared" si="96"/>
        <v>1040</v>
      </c>
      <c r="J1723" s="144"/>
      <c r="P1723" s="203"/>
    </row>
    <row r="1724" spans="1:16">
      <c r="A1724" s="13">
        <v>331302</v>
      </c>
      <c r="B1724" s="13" t="s">
        <v>4799</v>
      </c>
      <c r="C1724" s="15"/>
      <c r="D1724" s="15"/>
      <c r="E1724" s="16"/>
      <c r="F1724" s="30"/>
      <c r="G1724" s="30"/>
      <c r="H1724" s="212"/>
      <c r="I1724" s="212"/>
      <c r="J1724" s="144"/>
    </row>
    <row r="1725" spans="1:16" ht="22.5">
      <c r="A1725" s="15">
        <v>331302004</v>
      </c>
      <c r="B1725" s="15" t="s">
        <v>4800</v>
      </c>
      <c r="C1725" s="15" t="s">
        <v>4801</v>
      </c>
      <c r="D1725" s="15"/>
      <c r="E1725" s="16" t="s">
        <v>1456</v>
      </c>
      <c r="F1725" s="30">
        <v>1000</v>
      </c>
      <c r="G1725" s="30">
        <v>900</v>
      </c>
      <c r="H1725" s="212">
        <f t="shared" si="95"/>
        <v>1300</v>
      </c>
      <c r="I1725" s="212">
        <f t="shared" si="96"/>
        <v>1170</v>
      </c>
      <c r="J1725" s="144"/>
    </row>
    <row r="1726" spans="1:16" s="32" customFormat="1">
      <c r="A1726" s="19">
        <v>331302010</v>
      </c>
      <c r="B1726" s="19" t="s">
        <v>4802</v>
      </c>
      <c r="C1726" s="19" t="s">
        <v>4803</v>
      </c>
      <c r="D1726" s="19"/>
      <c r="E1726" s="18" t="s">
        <v>1456</v>
      </c>
      <c r="F1726" s="31">
        <v>1000</v>
      </c>
      <c r="G1726" s="31">
        <v>900</v>
      </c>
      <c r="H1726" s="212">
        <f t="shared" si="95"/>
        <v>1300</v>
      </c>
      <c r="I1726" s="212">
        <f t="shared" si="96"/>
        <v>1170</v>
      </c>
      <c r="J1726" s="144"/>
      <c r="P1726" s="204"/>
    </row>
    <row r="1727" spans="1:16">
      <c r="A1727" s="13">
        <v>331303</v>
      </c>
      <c r="B1727" s="13" t="s">
        <v>4804</v>
      </c>
      <c r="C1727" s="15"/>
      <c r="D1727" s="15"/>
      <c r="E1727" s="16"/>
      <c r="F1727" s="30"/>
      <c r="G1727" s="30"/>
      <c r="H1727" s="212"/>
      <c r="I1727" s="212"/>
      <c r="J1727" s="144"/>
    </row>
    <row r="1728" spans="1:16" ht="22.5">
      <c r="A1728" s="15">
        <v>331303001</v>
      </c>
      <c r="B1728" s="15" t="s">
        <v>4805</v>
      </c>
      <c r="C1728" s="15" t="s">
        <v>4806</v>
      </c>
      <c r="D1728" s="15"/>
      <c r="E1728" s="16" t="s">
        <v>1456</v>
      </c>
      <c r="F1728" s="30">
        <v>150</v>
      </c>
      <c r="G1728" s="30">
        <v>140</v>
      </c>
      <c r="H1728" s="212">
        <f t="shared" si="95"/>
        <v>195</v>
      </c>
      <c r="I1728" s="212">
        <f t="shared" si="96"/>
        <v>182</v>
      </c>
      <c r="J1728" s="144"/>
    </row>
    <row r="1729" spans="1:16">
      <c r="A1729" s="15">
        <v>331303002</v>
      </c>
      <c r="B1729" s="15" t="s">
        <v>4807</v>
      </c>
      <c r="C1729" s="15" t="s">
        <v>4808</v>
      </c>
      <c r="D1729" s="15"/>
      <c r="E1729" s="16" t="s">
        <v>1456</v>
      </c>
      <c r="F1729" s="30">
        <v>1200</v>
      </c>
      <c r="G1729" s="30">
        <v>1100</v>
      </c>
      <c r="H1729" s="212">
        <f t="shared" si="95"/>
        <v>1560</v>
      </c>
      <c r="I1729" s="212">
        <f t="shared" si="96"/>
        <v>1430</v>
      </c>
      <c r="J1729" s="144"/>
    </row>
    <row r="1730" spans="1:16">
      <c r="A1730" s="15">
        <v>331303003</v>
      </c>
      <c r="B1730" s="15" t="s">
        <v>4809</v>
      </c>
      <c r="C1730" s="15" t="s">
        <v>4808</v>
      </c>
      <c r="D1730" s="15"/>
      <c r="E1730" s="16" t="s">
        <v>1456</v>
      </c>
      <c r="F1730" s="30">
        <v>1200</v>
      </c>
      <c r="G1730" s="30">
        <v>1100</v>
      </c>
      <c r="H1730" s="212">
        <f t="shared" si="95"/>
        <v>1560</v>
      </c>
      <c r="I1730" s="212">
        <f t="shared" si="96"/>
        <v>1430</v>
      </c>
      <c r="J1730" s="144"/>
    </row>
    <row r="1731" spans="1:16">
      <c r="A1731" s="15">
        <v>331303004</v>
      </c>
      <c r="B1731" s="15" t="s">
        <v>4810</v>
      </c>
      <c r="C1731" s="15"/>
      <c r="D1731" s="15"/>
      <c r="E1731" s="16" t="s">
        <v>1456</v>
      </c>
      <c r="F1731" s="30">
        <v>600</v>
      </c>
      <c r="G1731" s="30">
        <v>550</v>
      </c>
      <c r="H1731" s="212">
        <f t="shared" si="95"/>
        <v>780</v>
      </c>
      <c r="I1731" s="212">
        <f t="shared" si="96"/>
        <v>715</v>
      </c>
      <c r="J1731" s="144"/>
    </row>
    <row r="1732" spans="1:16">
      <c r="A1732" s="15">
        <v>331303005</v>
      </c>
      <c r="B1732" s="15" t="s">
        <v>4811</v>
      </c>
      <c r="C1732" s="15"/>
      <c r="D1732" s="15"/>
      <c r="E1732" s="16" t="s">
        <v>1456</v>
      </c>
      <c r="F1732" s="30">
        <v>500</v>
      </c>
      <c r="G1732" s="30">
        <v>450</v>
      </c>
      <c r="H1732" s="212">
        <f t="shared" si="95"/>
        <v>650</v>
      </c>
      <c r="I1732" s="212">
        <f t="shared" si="96"/>
        <v>585</v>
      </c>
      <c r="J1732" s="144"/>
    </row>
    <row r="1733" spans="1:16" s="40" customFormat="1">
      <c r="A1733" s="15">
        <v>331303006</v>
      </c>
      <c r="B1733" s="15" t="s">
        <v>4812</v>
      </c>
      <c r="C1733" s="15"/>
      <c r="D1733" s="15"/>
      <c r="E1733" s="16" t="s">
        <v>1456</v>
      </c>
      <c r="F1733" s="30">
        <v>600</v>
      </c>
      <c r="G1733" s="30"/>
      <c r="H1733" s="212">
        <f t="shared" si="95"/>
        <v>780</v>
      </c>
      <c r="I1733" s="212"/>
      <c r="J1733" s="144"/>
      <c r="P1733" s="203"/>
    </row>
    <row r="1734" spans="1:16" ht="33.75">
      <c r="A1734" s="15">
        <v>331303008</v>
      </c>
      <c r="B1734" s="15" t="s">
        <v>4813</v>
      </c>
      <c r="C1734" s="15" t="s">
        <v>4538</v>
      </c>
      <c r="D1734" s="15"/>
      <c r="E1734" s="16" t="s">
        <v>1456</v>
      </c>
      <c r="F1734" s="30">
        <v>1100</v>
      </c>
      <c r="G1734" s="30">
        <v>1000</v>
      </c>
      <c r="H1734" s="212">
        <f t="shared" si="95"/>
        <v>1430</v>
      </c>
      <c r="I1734" s="212">
        <f t="shared" si="96"/>
        <v>1300</v>
      </c>
      <c r="J1734" s="144"/>
    </row>
    <row r="1735" spans="1:16">
      <c r="A1735" s="15">
        <v>331303009</v>
      </c>
      <c r="B1735" s="15" t="s">
        <v>4539</v>
      </c>
      <c r="C1735" s="15"/>
      <c r="D1735" s="15"/>
      <c r="E1735" s="16" t="s">
        <v>1456</v>
      </c>
      <c r="F1735" s="30">
        <v>800</v>
      </c>
      <c r="G1735" s="30">
        <v>720</v>
      </c>
      <c r="H1735" s="212">
        <f t="shared" si="95"/>
        <v>1040</v>
      </c>
      <c r="I1735" s="212">
        <f t="shared" si="96"/>
        <v>936</v>
      </c>
      <c r="J1735" s="144"/>
    </row>
    <row r="1736" spans="1:16">
      <c r="A1736" s="15">
        <v>331303010</v>
      </c>
      <c r="B1736" s="15" t="s">
        <v>4540</v>
      </c>
      <c r="C1736" s="15"/>
      <c r="D1736" s="15"/>
      <c r="E1736" s="16" t="s">
        <v>1456</v>
      </c>
      <c r="F1736" s="30">
        <v>900</v>
      </c>
      <c r="G1736" s="30">
        <v>800</v>
      </c>
      <c r="H1736" s="212">
        <f t="shared" si="95"/>
        <v>1170</v>
      </c>
      <c r="I1736" s="212">
        <f t="shared" si="96"/>
        <v>1040</v>
      </c>
      <c r="J1736" s="144"/>
    </row>
    <row r="1737" spans="1:16" ht="22.5">
      <c r="A1737" s="15">
        <v>331303011</v>
      </c>
      <c r="B1737" s="15" t="s">
        <v>4541</v>
      </c>
      <c r="C1737" s="15"/>
      <c r="D1737" s="15"/>
      <c r="E1737" s="16" t="s">
        <v>1456</v>
      </c>
      <c r="F1737" s="30">
        <v>950</v>
      </c>
      <c r="G1737" s="30">
        <v>860</v>
      </c>
      <c r="H1737" s="212">
        <f t="shared" si="95"/>
        <v>1235</v>
      </c>
      <c r="I1737" s="212">
        <f t="shared" si="96"/>
        <v>1118</v>
      </c>
      <c r="J1737" s="144" t="s">
        <v>3438</v>
      </c>
    </row>
    <row r="1738" spans="1:16">
      <c r="A1738" s="15">
        <v>331303012</v>
      </c>
      <c r="B1738" s="15" t="s">
        <v>4542</v>
      </c>
      <c r="C1738" s="15"/>
      <c r="D1738" s="15"/>
      <c r="E1738" s="16" t="s">
        <v>1456</v>
      </c>
      <c r="F1738" s="30">
        <v>800</v>
      </c>
      <c r="G1738" s="30">
        <v>700</v>
      </c>
      <c r="H1738" s="212">
        <f t="shared" si="95"/>
        <v>1040</v>
      </c>
      <c r="I1738" s="212">
        <f t="shared" si="96"/>
        <v>910</v>
      </c>
      <c r="J1738" s="144"/>
    </row>
    <row r="1739" spans="1:16">
      <c r="A1739" s="15">
        <v>331303013</v>
      </c>
      <c r="B1739" s="15" t="s">
        <v>4543</v>
      </c>
      <c r="C1739" s="15"/>
      <c r="D1739" s="15"/>
      <c r="E1739" s="16" t="s">
        <v>1456</v>
      </c>
      <c r="F1739" s="30">
        <v>1100</v>
      </c>
      <c r="G1739" s="30">
        <v>1000</v>
      </c>
      <c r="H1739" s="212">
        <f t="shared" si="95"/>
        <v>1430</v>
      </c>
      <c r="I1739" s="212">
        <f t="shared" si="96"/>
        <v>1300</v>
      </c>
      <c r="J1739" s="144"/>
    </row>
    <row r="1740" spans="1:16">
      <c r="A1740" s="15">
        <v>331303014</v>
      </c>
      <c r="B1740" s="15" t="s">
        <v>4544</v>
      </c>
      <c r="C1740" s="15"/>
      <c r="D1740" s="15"/>
      <c r="E1740" s="16" t="s">
        <v>1456</v>
      </c>
      <c r="F1740" s="30">
        <v>1100</v>
      </c>
      <c r="G1740" s="30">
        <v>1000</v>
      </c>
      <c r="H1740" s="212">
        <f t="shared" si="95"/>
        <v>1430</v>
      </c>
      <c r="I1740" s="212">
        <f t="shared" si="96"/>
        <v>1300</v>
      </c>
      <c r="J1740" s="144"/>
    </row>
    <row r="1741" spans="1:16">
      <c r="A1741" s="15">
        <v>331303015</v>
      </c>
      <c r="B1741" s="15" t="s">
        <v>4545</v>
      </c>
      <c r="C1741" s="15"/>
      <c r="D1741" s="15"/>
      <c r="E1741" s="16" t="s">
        <v>1456</v>
      </c>
      <c r="F1741" s="30">
        <v>1100</v>
      </c>
      <c r="G1741" s="30">
        <v>1000</v>
      </c>
      <c r="H1741" s="212">
        <f t="shared" si="95"/>
        <v>1430</v>
      </c>
      <c r="I1741" s="212">
        <f t="shared" si="96"/>
        <v>1300</v>
      </c>
      <c r="J1741" s="144"/>
    </row>
    <row r="1742" spans="1:16">
      <c r="A1742" s="15">
        <v>331303016</v>
      </c>
      <c r="B1742" s="15" t="s">
        <v>4546</v>
      </c>
      <c r="C1742" s="15" t="s">
        <v>4547</v>
      </c>
      <c r="D1742" s="15"/>
      <c r="E1742" s="16" t="s">
        <v>1456</v>
      </c>
      <c r="F1742" s="30">
        <v>1300</v>
      </c>
      <c r="G1742" s="30">
        <v>1200</v>
      </c>
      <c r="H1742" s="212">
        <f t="shared" si="95"/>
        <v>1690</v>
      </c>
      <c r="I1742" s="212">
        <f t="shared" si="96"/>
        <v>1560</v>
      </c>
      <c r="J1742" s="144"/>
    </row>
    <row r="1743" spans="1:16" ht="22.5">
      <c r="A1743" s="15">
        <v>331303017</v>
      </c>
      <c r="B1743" s="15" t="s">
        <v>4548</v>
      </c>
      <c r="C1743" s="15"/>
      <c r="D1743" s="15"/>
      <c r="E1743" s="16" t="s">
        <v>1456</v>
      </c>
      <c r="F1743" s="30">
        <v>1800</v>
      </c>
      <c r="G1743" s="30">
        <v>1600</v>
      </c>
      <c r="H1743" s="212">
        <f t="shared" si="95"/>
        <v>2340</v>
      </c>
      <c r="I1743" s="212">
        <f t="shared" si="96"/>
        <v>2080</v>
      </c>
      <c r="J1743" s="144"/>
    </row>
    <row r="1744" spans="1:16">
      <c r="A1744" s="15">
        <v>331303018</v>
      </c>
      <c r="B1744" s="15" t="s">
        <v>4549</v>
      </c>
      <c r="C1744" s="15"/>
      <c r="D1744" s="15"/>
      <c r="E1744" s="16" t="s">
        <v>1456</v>
      </c>
      <c r="F1744" s="30">
        <v>1400</v>
      </c>
      <c r="G1744" s="30">
        <v>1300</v>
      </c>
      <c r="H1744" s="212">
        <f t="shared" si="95"/>
        <v>1820</v>
      </c>
      <c r="I1744" s="212">
        <f t="shared" si="96"/>
        <v>1690</v>
      </c>
      <c r="J1744" s="144"/>
    </row>
    <row r="1745" spans="1:16" ht="45">
      <c r="A1745" s="15">
        <v>331303019</v>
      </c>
      <c r="B1745" s="15" t="s">
        <v>4550</v>
      </c>
      <c r="C1745" s="15" t="s">
        <v>4551</v>
      </c>
      <c r="D1745" s="15"/>
      <c r="E1745" s="16" t="s">
        <v>1456</v>
      </c>
      <c r="F1745" s="30">
        <v>1000</v>
      </c>
      <c r="G1745" s="30">
        <v>900</v>
      </c>
      <c r="H1745" s="212">
        <f t="shared" si="95"/>
        <v>1300</v>
      </c>
      <c r="I1745" s="212">
        <f t="shared" si="96"/>
        <v>1170</v>
      </c>
      <c r="J1745" s="144"/>
    </row>
    <row r="1746" spans="1:16">
      <c r="A1746" s="15">
        <v>331303020</v>
      </c>
      <c r="B1746" s="15" t="s">
        <v>4552</v>
      </c>
      <c r="C1746" s="15"/>
      <c r="D1746" s="15"/>
      <c r="E1746" s="16" t="s">
        <v>1456</v>
      </c>
      <c r="F1746" s="30">
        <v>700</v>
      </c>
      <c r="G1746" s="30">
        <v>650</v>
      </c>
      <c r="H1746" s="212">
        <f t="shared" si="95"/>
        <v>910</v>
      </c>
      <c r="I1746" s="212">
        <f t="shared" si="96"/>
        <v>845</v>
      </c>
      <c r="J1746" s="144"/>
    </row>
    <row r="1747" spans="1:16">
      <c r="A1747" s="15">
        <v>331303021</v>
      </c>
      <c r="B1747" s="15" t="s">
        <v>4553</v>
      </c>
      <c r="C1747" s="15"/>
      <c r="D1747" s="15"/>
      <c r="E1747" s="16" t="s">
        <v>1456</v>
      </c>
      <c r="F1747" s="30">
        <v>800</v>
      </c>
      <c r="G1747" s="30">
        <v>700</v>
      </c>
      <c r="H1747" s="212">
        <f t="shared" si="95"/>
        <v>1040</v>
      </c>
      <c r="I1747" s="212">
        <f t="shared" si="96"/>
        <v>910</v>
      </c>
      <c r="J1747" s="144"/>
    </row>
    <row r="1748" spans="1:16">
      <c r="A1748" s="15">
        <v>331303022</v>
      </c>
      <c r="B1748" s="15" t="s">
        <v>4554</v>
      </c>
      <c r="C1748" s="15"/>
      <c r="D1748" s="15"/>
      <c r="E1748" s="16" t="s">
        <v>1456</v>
      </c>
      <c r="F1748" s="30">
        <v>400</v>
      </c>
      <c r="G1748" s="30">
        <v>360</v>
      </c>
      <c r="H1748" s="212">
        <f t="shared" si="95"/>
        <v>520</v>
      </c>
      <c r="I1748" s="212">
        <f t="shared" si="96"/>
        <v>468</v>
      </c>
      <c r="J1748" s="144"/>
    </row>
    <row r="1749" spans="1:16" s="32" customFormat="1" ht="22.5">
      <c r="A1749" s="19">
        <v>331303023</v>
      </c>
      <c r="B1749" s="19" t="s">
        <v>4555</v>
      </c>
      <c r="C1749" s="19" t="s">
        <v>4556</v>
      </c>
      <c r="D1749" s="19"/>
      <c r="E1749" s="18" t="s">
        <v>1456</v>
      </c>
      <c r="F1749" s="31">
        <v>700</v>
      </c>
      <c r="G1749" s="31">
        <v>650</v>
      </c>
      <c r="H1749" s="212">
        <f t="shared" si="95"/>
        <v>910</v>
      </c>
      <c r="I1749" s="212">
        <f t="shared" si="96"/>
        <v>845</v>
      </c>
      <c r="J1749" s="144"/>
      <c r="P1749" s="204"/>
    </row>
    <row r="1750" spans="1:16" s="40" customFormat="1">
      <c r="A1750" s="15">
        <v>331303024</v>
      </c>
      <c r="B1750" s="15" t="s">
        <v>255</v>
      </c>
      <c r="C1750" s="15" t="s">
        <v>256</v>
      </c>
      <c r="D1750" s="15"/>
      <c r="E1750" s="16" t="s">
        <v>1456</v>
      </c>
      <c r="F1750" s="30">
        <v>700</v>
      </c>
      <c r="G1750" s="30"/>
      <c r="H1750" s="212">
        <f t="shared" ref="H1750:H1794" si="97">ROUND(F1750*1.3,0)</f>
        <v>910</v>
      </c>
      <c r="I1750" s="212">
        <f t="shared" ref="I1750:I1794" si="98">ROUND(G1750*1.3,0)</f>
        <v>0</v>
      </c>
      <c r="J1750" s="144"/>
      <c r="P1750" s="203"/>
    </row>
    <row r="1751" spans="1:16">
      <c r="A1751" s="15">
        <v>331303025</v>
      </c>
      <c r="B1751" s="15" t="s">
        <v>4557</v>
      </c>
      <c r="C1751" s="15"/>
      <c r="D1751" s="15"/>
      <c r="E1751" s="16" t="s">
        <v>1456</v>
      </c>
      <c r="F1751" s="30">
        <v>1200</v>
      </c>
      <c r="G1751" s="30">
        <v>1100</v>
      </c>
      <c r="H1751" s="212">
        <f t="shared" si="97"/>
        <v>1560</v>
      </c>
      <c r="I1751" s="212">
        <f t="shared" si="98"/>
        <v>1430</v>
      </c>
      <c r="J1751" s="144"/>
    </row>
    <row r="1752" spans="1:16">
      <c r="A1752" s="15">
        <v>331303026</v>
      </c>
      <c r="B1752" s="15" t="s">
        <v>4558</v>
      </c>
      <c r="C1752" s="15"/>
      <c r="D1752" s="15"/>
      <c r="E1752" s="16" t="s">
        <v>1456</v>
      </c>
      <c r="F1752" s="30">
        <v>1200</v>
      </c>
      <c r="G1752" s="30">
        <v>1100</v>
      </c>
      <c r="H1752" s="212">
        <f t="shared" si="97"/>
        <v>1560</v>
      </c>
      <c r="I1752" s="212">
        <f t="shared" si="98"/>
        <v>1430</v>
      </c>
      <c r="J1752" s="144"/>
    </row>
    <row r="1753" spans="1:16">
      <c r="A1753" s="13">
        <v>331304</v>
      </c>
      <c r="B1753" s="13" t="s">
        <v>4559</v>
      </c>
      <c r="C1753" s="15"/>
      <c r="D1753" s="15"/>
      <c r="E1753" s="16"/>
      <c r="F1753" s="30"/>
      <c r="G1753" s="30"/>
      <c r="H1753" s="212"/>
      <c r="I1753" s="212"/>
      <c r="J1753" s="144"/>
    </row>
    <row r="1754" spans="1:16">
      <c r="A1754" s="15">
        <v>331304001</v>
      </c>
      <c r="B1754" s="15" t="s">
        <v>4560</v>
      </c>
      <c r="C1754" s="15"/>
      <c r="D1754" s="15"/>
      <c r="E1754" s="16" t="s">
        <v>1456</v>
      </c>
      <c r="F1754" s="17">
        <v>180</v>
      </c>
      <c r="G1754" s="17">
        <v>160</v>
      </c>
      <c r="H1754" s="212">
        <f t="shared" si="97"/>
        <v>234</v>
      </c>
      <c r="I1754" s="212">
        <f t="shared" si="98"/>
        <v>208</v>
      </c>
      <c r="J1754" s="144"/>
    </row>
    <row r="1755" spans="1:16">
      <c r="A1755" s="15">
        <v>331304002</v>
      </c>
      <c r="B1755" s="15" t="s">
        <v>4561</v>
      </c>
      <c r="C1755" s="15"/>
      <c r="D1755" s="15"/>
      <c r="E1755" s="16" t="s">
        <v>1456</v>
      </c>
      <c r="F1755" s="17">
        <v>280</v>
      </c>
      <c r="G1755" s="17">
        <v>250</v>
      </c>
      <c r="H1755" s="212">
        <f t="shared" si="97"/>
        <v>364</v>
      </c>
      <c r="I1755" s="212">
        <f t="shared" si="98"/>
        <v>325</v>
      </c>
      <c r="J1755" s="144"/>
    </row>
    <row r="1756" spans="1:16">
      <c r="A1756" s="15">
        <v>331304005</v>
      </c>
      <c r="B1756" s="15" t="s">
        <v>4563</v>
      </c>
      <c r="C1756" s="15"/>
      <c r="D1756" s="15"/>
      <c r="E1756" s="16" t="s">
        <v>1456</v>
      </c>
      <c r="F1756" s="17">
        <v>400</v>
      </c>
      <c r="G1756" s="17">
        <v>360</v>
      </c>
      <c r="H1756" s="212">
        <f t="shared" si="97"/>
        <v>520</v>
      </c>
      <c r="I1756" s="212">
        <f t="shared" si="98"/>
        <v>468</v>
      </c>
      <c r="J1756" s="144"/>
    </row>
    <row r="1757" spans="1:16">
      <c r="A1757" s="15">
        <v>331304006</v>
      </c>
      <c r="B1757" s="15" t="s">
        <v>4564</v>
      </c>
      <c r="C1757" s="15" t="s">
        <v>491</v>
      </c>
      <c r="D1757" s="15" t="s">
        <v>4562</v>
      </c>
      <c r="E1757" s="16" t="s">
        <v>1456</v>
      </c>
      <c r="F1757" s="17">
        <v>400</v>
      </c>
      <c r="G1757" s="17">
        <v>360</v>
      </c>
      <c r="H1757" s="212">
        <f t="shared" si="97"/>
        <v>520</v>
      </c>
      <c r="I1757" s="212">
        <f t="shared" si="98"/>
        <v>468</v>
      </c>
      <c r="J1757" s="144"/>
    </row>
    <row r="1758" spans="1:16" ht="22.5">
      <c r="A1758" s="15">
        <v>331304007</v>
      </c>
      <c r="B1758" s="15" t="s">
        <v>4565</v>
      </c>
      <c r="C1758" s="15" t="s">
        <v>4566</v>
      </c>
      <c r="D1758" s="15"/>
      <c r="E1758" s="16" t="s">
        <v>1456</v>
      </c>
      <c r="F1758" s="17">
        <v>500</v>
      </c>
      <c r="G1758" s="17">
        <v>450</v>
      </c>
      <c r="H1758" s="212">
        <f t="shared" si="97"/>
        <v>650</v>
      </c>
      <c r="I1758" s="212">
        <f t="shared" si="98"/>
        <v>585</v>
      </c>
      <c r="J1758" s="144"/>
    </row>
    <row r="1759" spans="1:16" ht="33.75">
      <c r="A1759" s="15">
        <v>331304008</v>
      </c>
      <c r="B1759" s="15" t="s">
        <v>4567</v>
      </c>
      <c r="C1759" s="15" t="s">
        <v>4568</v>
      </c>
      <c r="D1759" s="15"/>
      <c r="E1759" s="16" t="s">
        <v>1456</v>
      </c>
      <c r="F1759" s="30">
        <v>850</v>
      </c>
      <c r="G1759" s="30">
        <v>750</v>
      </c>
      <c r="H1759" s="212">
        <f t="shared" si="97"/>
        <v>1105</v>
      </c>
      <c r="I1759" s="212">
        <f t="shared" si="98"/>
        <v>975</v>
      </c>
      <c r="J1759" s="144"/>
    </row>
    <row r="1760" spans="1:16">
      <c r="A1760" s="15">
        <v>331304009</v>
      </c>
      <c r="B1760" s="15" t="s">
        <v>4569</v>
      </c>
      <c r="C1760" s="15"/>
      <c r="D1760" s="15"/>
      <c r="E1760" s="16" t="s">
        <v>1456</v>
      </c>
      <c r="F1760" s="30">
        <v>1300</v>
      </c>
      <c r="G1760" s="30">
        <v>1200</v>
      </c>
      <c r="H1760" s="212">
        <f t="shared" si="97"/>
        <v>1690</v>
      </c>
      <c r="I1760" s="212">
        <f t="shared" si="98"/>
        <v>1560</v>
      </c>
      <c r="J1760" s="144"/>
    </row>
    <row r="1761" spans="1:16">
      <c r="A1761" s="15">
        <v>331304010</v>
      </c>
      <c r="B1761" s="15" t="s">
        <v>4570</v>
      </c>
      <c r="C1761" s="15"/>
      <c r="D1761" s="15"/>
      <c r="E1761" s="16" t="s">
        <v>1456</v>
      </c>
      <c r="F1761" s="30">
        <v>400</v>
      </c>
      <c r="G1761" s="30">
        <v>360</v>
      </c>
      <c r="H1761" s="212">
        <f t="shared" si="97"/>
        <v>520</v>
      </c>
      <c r="I1761" s="212">
        <f t="shared" si="98"/>
        <v>468</v>
      </c>
      <c r="J1761" s="144"/>
    </row>
    <row r="1762" spans="1:16">
      <c r="A1762" s="15">
        <v>331304011</v>
      </c>
      <c r="B1762" s="15" t="s">
        <v>4571</v>
      </c>
      <c r="C1762" s="15"/>
      <c r="D1762" s="15"/>
      <c r="E1762" s="16" t="s">
        <v>1456</v>
      </c>
      <c r="F1762" s="30">
        <v>800</v>
      </c>
      <c r="G1762" s="30">
        <v>700</v>
      </c>
      <c r="H1762" s="212">
        <f t="shared" si="97"/>
        <v>1040</v>
      </c>
      <c r="I1762" s="212">
        <f t="shared" si="98"/>
        <v>910</v>
      </c>
      <c r="J1762" s="144"/>
    </row>
    <row r="1763" spans="1:16">
      <c r="A1763" s="15">
        <v>331304012</v>
      </c>
      <c r="B1763" s="15" t="s">
        <v>4572</v>
      </c>
      <c r="C1763" s="15"/>
      <c r="D1763" s="15"/>
      <c r="E1763" s="16" t="s">
        <v>1456</v>
      </c>
      <c r="F1763" s="30">
        <v>400</v>
      </c>
      <c r="G1763" s="30">
        <v>360</v>
      </c>
      <c r="H1763" s="212">
        <f t="shared" si="97"/>
        <v>520</v>
      </c>
      <c r="I1763" s="212">
        <f t="shared" si="98"/>
        <v>468</v>
      </c>
      <c r="J1763" s="144"/>
    </row>
    <row r="1764" spans="1:16" ht="22.5">
      <c r="A1764" s="15">
        <v>331304013</v>
      </c>
      <c r="B1764" s="15" t="s">
        <v>4573</v>
      </c>
      <c r="C1764" s="15" t="s">
        <v>4574</v>
      </c>
      <c r="D1764" s="15"/>
      <c r="E1764" s="16" t="s">
        <v>1456</v>
      </c>
      <c r="F1764" s="17">
        <v>500</v>
      </c>
      <c r="G1764" s="17">
        <v>450</v>
      </c>
      <c r="H1764" s="212">
        <f t="shared" si="97"/>
        <v>650</v>
      </c>
      <c r="I1764" s="212">
        <f t="shared" si="98"/>
        <v>585</v>
      </c>
      <c r="J1764" s="144"/>
    </row>
    <row r="1765" spans="1:16" s="8" customFormat="1">
      <c r="A1765" s="15">
        <v>331304015</v>
      </c>
      <c r="B1765" s="15" t="s">
        <v>4575</v>
      </c>
      <c r="C1765" s="73"/>
      <c r="D1765" s="15"/>
      <c r="E1765" s="52" t="s">
        <v>1456</v>
      </c>
      <c r="F1765" s="74">
        <v>2100</v>
      </c>
      <c r="G1765" s="74">
        <v>1900</v>
      </c>
      <c r="H1765" s="212">
        <f t="shared" si="97"/>
        <v>2730</v>
      </c>
      <c r="I1765" s="212">
        <f t="shared" si="98"/>
        <v>2470</v>
      </c>
      <c r="J1765" s="148"/>
      <c r="P1765" s="209"/>
    </row>
    <row r="1766" spans="1:16">
      <c r="A1766" s="13">
        <v>331305</v>
      </c>
      <c r="B1766" s="13" t="s">
        <v>4576</v>
      </c>
      <c r="C1766" s="15"/>
      <c r="D1766" s="15"/>
      <c r="E1766" s="16"/>
      <c r="F1766" s="17"/>
      <c r="G1766" s="17"/>
      <c r="H1766" s="212"/>
      <c r="I1766" s="212"/>
      <c r="J1766" s="144"/>
    </row>
    <row r="1767" spans="1:16" s="8" customFormat="1">
      <c r="A1767" s="15">
        <v>331305001</v>
      </c>
      <c r="B1767" s="15" t="s">
        <v>4577</v>
      </c>
      <c r="C1767" s="15" t="s">
        <v>4578</v>
      </c>
      <c r="D1767" s="15"/>
      <c r="E1767" s="16" t="s">
        <v>1456</v>
      </c>
      <c r="F1767" s="17">
        <v>280</v>
      </c>
      <c r="G1767" s="17">
        <v>220</v>
      </c>
      <c r="H1767" s="212">
        <f t="shared" si="97"/>
        <v>364</v>
      </c>
      <c r="I1767" s="212">
        <f t="shared" si="98"/>
        <v>286</v>
      </c>
      <c r="J1767" s="144"/>
      <c r="P1767" s="209"/>
    </row>
    <row r="1768" spans="1:16">
      <c r="A1768" s="15">
        <v>331305002</v>
      </c>
      <c r="B1768" s="15" t="s">
        <v>4579</v>
      </c>
      <c r="C1768" s="15"/>
      <c r="D1768" s="15"/>
      <c r="E1768" s="16" t="s">
        <v>1456</v>
      </c>
      <c r="F1768" s="30">
        <v>500</v>
      </c>
      <c r="G1768" s="30">
        <v>450</v>
      </c>
      <c r="H1768" s="212">
        <f t="shared" si="97"/>
        <v>650</v>
      </c>
      <c r="I1768" s="212">
        <f t="shared" si="98"/>
        <v>585</v>
      </c>
      <c r="J1768" s="144"/>
    </row>
    <row r="1769" spans="1:16" ht="22.5">
      <c r="A1769" s="15">
        <v>331305003</v>
      </c>
      <c r="B1769" s="15" t="s">
        <v>4580</v>
      </c>
      <c r="C1769" s="15" t="s">
        <v>4581</v>
      </c>
      <c r="D1769" s="15"/>
      <c r="E1769" s="16" t="s">
        <v>1456</v>
      </c>
      <c r="F1769" s="30">
        <v>900</v>
      </c>
      <c r="G1769" s="30">
        <v>800</v>
      </c>
      <c r="H1769" s="212">
        <f t="shared" si="97"/>
        <v>1170</v>
      </c>
      <c r="I1769" s="212">
        <f t="shared" si="98"/>
        <v>1040</v>
      </c>
      <c r="J1769" s="144"/>
    </row>
    <row r="1770" spans="1:16">
      <c r="A1770" s="15">
        <v>331305004</v>
      </c>
      <c r="B1770" s="15" t="s">
        <v>4582</v>
      </c>
      <c r="C1770" s="15" t="s">
        <v>4583</v>
      </c>
      <c r="D1770" s="15"/>
      <c r="E1770" s="16" t="s">
        <v>1456</v>
      </c>
      <c r="F1770" s="30">
        <v>200</v>
      </c>
      <c r="G1770" s="30">
        <v>180</v>
      </c>
      <c r="H1770" s="212">
        <f t="shared" si="97"/>
        <v>260</v>
      </c>
      <c r="I1770" s="212">
        <f t="shared" si="98"/>
        <v>234</v>
      </c>
      <c r="J1770" s="144"/>
    </row>
    <row r="1771" spans="1:16" ht="22.5">
      <c r="A1771" s="15">
        <v>331305005</v>
      </c>
      <c r="B1771" s="15" t="s">
        <v>4584</v>
      </c>
      <c r="C1771" s="15" t="s">
        <v>4585</v>
      </c>
      <c r="D1771" s="15"/>
      <c r="E1771" s="16" t="s">
        <v>1456</v>
      </c>
      <c r="F1771" s="30">
        <v>350</v>
      </c>
      <c r="G1771" s="30">
        <v>320</v>
      </c>
      <c r="H1771" s="212">
        <f t="shared" si="97"/>
        <v>455</v>
      </c>
      <c r="I1771" s="212">
        <f t="shared" si="98"/>
        <v>416</v>
      </c>
      <c r="J1771" s="144"/>
    </row>
    <row r="1772" spans="1:16">
      <c r="A1772" s="15">
        <v>331305008</v>
      </c>
      <c r="B1772" s="15" t="s">
        <v>4586</v>
      </c>
      <c r="C1772" s="15"/>
      <c r="D1772" s="15"/>
      <c r="E1772" s="16" t="s">
        <v>1456</v>
      </c>
      <c r="F1772" s="30">
        <v>800</v>
      </c>
      <c r="G1772" s="30">
        <v>720</v>
      </c>
      <c r="H1772" s="212">
        <f t="shared" si="97"/>
        <v>1040</v>
      </c>
      <c r="I1772" s="212">
        <f t="shared" si="98"/>
        <v>936</v>
      </c>
      <c r="J1772" s="144"/>
    </row>
    <row r="1773" spans="1:16" s="40" customFormat="1">
      <c r="A1773" s="15">
        <v>331305009</v>
      </c>
      <c r="B1773" s="15" t="s">
        <v>4587</v>
      </c>
      <c r="C1773" s="15"/>
      <c r="D1773" s="15"/>
      <c r="E1773" s="16" t="s">
        <v>1456</v>
      </c>
      <c r="F1773" s="30">
        <v>800</v>
      </c>
      <c r="G1773" s="30">
        <v>720</v>
      </c>
      <c r="H1773" s="212">
        <f t="shared" si="97"/>
        <v>1040</v>
      </c>
      <c r="I1773" s="212">
        <f t="shared" si="98"/>
        <v>936</v>
      </c>
      <c r="J1773" s="144"/>
      <c r="P1773" s="203"/>
    </row>
    <row r="1774" spans="1:16" ht="45">
      <c r="A1774" s="15">
        <v>331305010</v>
      </c>
      <c r="B1774" s="15" t="s">
        <v>4588</v>
      </c>
      <c r="C1774" s="15" t="s">
        <v>4589</v>
      </c>
      <c r="D1774" s="15"/>
      <c r="E1774" s="16" t="s">
        <v>1456</v>
      </c>
      <c r="F1774" s="63">
        <v>1900</v>
      </c>
      <c r="G1774" s="63">
        <v>1700</v>
      </c>
      <c r="H1774" s="212">
        <f t="shared" si="97"/>
        <v>2470</v>
      </c>
      <c r="I1774" s="212">
        <f t="shared" si="98"/>
        <v>2210</v>
      </c>
      <c r="J1774" s="144"/>
    </row>
    <row r="1775" spans="1:16">
      <c r="A1775" s="15">
        <v>331305012</v>
      </c>
      <c r="B1775" s="15" t="s">
        <v>4590</v>
      </c>
      <c r="C1775" s="15" t="s">
        <v>4591</v>
      </c>
      <c r="D1775" s="15"/>
      <c r="E1775" s="16" t="s">
        <v>1456</v>
      </c>
      <c r="F1775" s="63">
        <v>400</v>
      </c>
      <c r="G1775" s="63">
        <v>360</v>
      </c>
      <c r="H1775" s="212">
        <f t="shared" si="97"/>
        <v>520</v>
      </c>
      <c r="I1775" s="212">
        <f t="shared" si="98"/>
        <v>468</v>
      </c>
      <c r="J1775" s="144"/>
    </row>
    <row r="1776" spans="1:16">
      <c r="A1776" s="15">
        <v>331305013</v>
      </c>
      <c r="B1776" s="15" t="s">
        <v>4592</v>
      </c>
      <c r="C1776" s="15"/>
      <c r="D1776" s="15"/>
      <c r="E1776" s="16" t="s">
        <v>1456</v>
      </c>
      <c r="F1776" s="63">
        <v>450</v>
      </c>
      <c r="G1776" s="63">
        <v>400</v>
      </c>
      <c r="H1776" s="212">
        <f t="shared" si="97"/>
        <v>585</v>
      </c>
      <c r="I1776" s="212">
        <f t="shared" si="98"/>
        <v>520</v>
      </c>
      <c r="J1776" s="144"/>
    </row>
    <row r="1777" spans="1:16">
      <c r="A1777" s="13">
        <v>331306</v>
      </c>
      <c r="B1777" s="13" t="s">
        <v>4593</v>
      </c>
      <c r="C1777" s="15"/>
      <c r="D1777" s="15"/>
      <c r="E1777" s="16"/>
      <c r="F1777" s="30"/>
      <c r="G1777" s="30"/>
      <c r="H1777" s="212"/>
      <c r="I1777" s="212"/>
      <c r="J1777" s="144"/>
    </row>
    <row r="1778" spans="1:16">
      <c r="A1778" s="15">
        <v>331306002</v>
      </c>
      <c r="B1778" s="15" t="s">
        <v>4594</v>
      </c>
      <c r="C1778" s="15"/>
      <c r="D1778" s="15"/>
      <c r="E1778" s="16" t="s">
        <v>1456</v>
      </c>
      <c r="F1778" s="30">
        <v>1350</v>
      </c>
      <c r="G1778" s="30">
        <v>1200</v>
      </c>
      <c r="H1778" s="212">
        <f t="shared" si="97"/>
        <v>1755</v>
      </c>
      <c r="I1778" s="212">
        <f t="shared" si="98"/>
        <v>1560</v>
      </c>
      <c r="J1778" s="144"/>
    </row>
    <row r="1779" spans="1:16" ht="33.75">
      <c r="A1779" s="15">
        <v>331306003</v>
      </c>
      <c r="B1779" s="15" t="s">
        <v>4595</v>
      </c>
      <c r="C1779" s="15" t="s">
        <v>4596</v>
      </c>
      <c r="D1779" s="15"/>
      <c r="E1779" s="16" t="s">
        <v>1456</v>
      </c>
      <c r="F1779" s="17">
        <v>400</v>
      </c>
      <c r="G1779" s="17">
        <v>360</v>
      </c>
      <c r="H1779" s="212">
        <f t="shared" si="97"/>
        <v>520</v>
      </c>
      <c r="I1779" s="212">
        <f t="shared" si="98"/>
        <v>468</v>
      </c>
      <c r="J1779" s="144"/>
    </row>
    <row r="1780" spans="1:16" s="32" customFormat="1" ht="33.75">
      <c r="A1780" s="19">
        <v>331306004</v>
      </c>
      <c r="B1780" s="19" t="s">
        <v>4597</v>
      </c>
      <c r="C1780" s="25" t="s">
        <v>4598</v>
      </c>
      <c r="D1780" s="19"/>
      <c r="E1780" s="18" t="s">
        <v>1456</v>
      </c>
      <c r="F1780" s="21">
        <v>400</v>
      </c>
      <c r="G1780" s="21">
        <v>360</v>
      </c>
      <c r="H1780" s="212">
        <f t="shared" si="97"/>
        <v>520</v>
      </c>
      <c r="I1780" s="212">
        <f t="shared" si="98"/>
        <v>468</v>
      </c>
      <c r="J1780" s="144"/>
      <c r="P1780" s="204"/>
    </row>
    <row r="1781" spans="1:16" s="40" customFormat="1">
      <c r="A1781" s="15">
        <v>331306006</v>
      </c>
      <c r="B1781" s="15" t="s">
        <v>4599</v>
      </c>
      <c r="C1781" s="15"/>
      <c r="D1781" s="15"/>
      <c r="E1781" s="16" t="s">
        <v>1456</v>
      </c>
      <c r="F1781" s="17">
        <v>500</v>
      </c>
      <c r="G1781" s="17">
        <v>450</v>
      </c>
      <c r="H1781" s="212">
        <f t="shared" si="97"/>
        <v>650</v>
      </c>
      <c r="I1781" s="212">
        <f t="shared" si="98"/>
        <v>585</v>
      </c>
      <c r="J1781" s="144"/>
      <c r="P1781" s="203"/>
    </row>
    <row r="1782" spans="1:16" s="40" customFormat="1">
      <c r="A1782" s="15">
        <v>331306007</v>
      </c>
      <c r="B1782" s="15" t="s">
        <v>4600</v>
      </c>
      <c r="C1782" s="15" t="s">
        <v>4601</v>
      </c>
      <c r="D1782" s="15"/>
      <c r="E1782" s="16" t="s">
        <v>1456</v>
      </c>
      <c r="F1782" s="17">
        <v>1000</v>
      </c>
      <c r="G1782" s="17">
        <v>900</v>
      </c>
      <c r="H1782" s="212">
        <f t="shared" si="97"/>
        <v>1300</v>
      </c>
      <c r="I1782" s="212">
        <f t="shared" si="98"/>
        <v>1170</v>
      </c>
      <c r="J1782" s="144"/>
      <c r="P1782" s="203"/>
    </row>
    <row r="1783" spans="1:16" s="40" customFormat="1">
      <c r="A1783" s="15">
        <v>331306008</v>
      </c>
      <c r="B1783" s="15" t="s">
        <v>4602</v>
      </c>
      <c r="C1783" s="15" t="s">
        <v>4601</v>
      </c>
      <c r="D1783" s="15"/>
      <c r="E1783" s="16" t="s">
        <v>1456</v>
      </c>
      <c r="F1783" s="30">
        <v>1200</v>
      </c>
      <c r="G1783" s="30">
        <v>1100</v>
      </c>
      <c r="H1783" s="212">
        <f t="shared" si="97"/>
        <v>1560</v>
      </c>
      <c r="I1783" s="212">
        <f t="shared" si="98"/>
        <v>1430</v>
      </c>
      <c r="J1783" s="144"/>
      <c r="P1783" s="203"/>
    </row>
    <row r="1784" spans="1:16">
      <c r="A1784" s="15">
        <v>331306009</v>
      </c>
      <c r="B1784" s="15" t="s">
        <v>4603</v>
      </c>
      <c r="C1784" s="15" t="s">
        <v>4601</v>
      </c>
      <c r="D1784" s="15"/>
      <c r="E1784" s="16" t="s">
        <v>1456</v>
      </c>
      <c r="F1784" s="30">
        <v>1200</v>
      </c>
      <c r="G1784" s="30">
        <v>1100</v>
      </c>
      <c r="H1784" s="212">
        <f t="shared" si="97"/>
        <v>1560</v>
      </c>
      <c r="I1784" s="212">
        <f t="shared" si="98"/>
        <v>1430</v>
      </c>
      <c r="J1784" s="144"/>
    </row>
    <row r="1785" spans="1:16">
      <c r="A1785" s="13">
        <v>3314</v>
      </c>
      <c r="B1785" s="13" t="s">
        <v>4604</v>
      </c>
      <c r="C1785" s="15"/>
      <c r="D1785" s="15" t="s">
        <v>4605</v>
      </c>
      <c r="E1785" s="16"/>
      <c r="F1785" s="30"/>
      <c r="G1785" s="30"/>
      <c r="H1785" s="212"/>
      <c r="I1785" s="212"/>
      <c r="J1785" s="144"/>
    </row>
    <row r="1786" spans="1:16">
      <c r="A1786" s="15">
        <v>331400001</v>
      </c>
      <c r="B1786" s="15" t="s">
        <v>4606</v>
      </c>
      <c r="C1786" s="15"/>
      <c r="D1786" s="15"/>
      <c r="E1786" s="16" t="s">
        <v>1456</v>
      </c>
      <c r="F1786" s="17">
        <v>30</v>
      </c>
      <c r="G1786" s="17">
        <v>27</v>
      </c>
      <c r="H1786" s="212">
        <f t="shared" si="97"/>
        <v>39</v>
      </c>
      <c r="I1786" s="212">
        <f t="shared" si="98"/>
        <v>35</v>
      </c>
      <c r="J1786" s="144"/>
    </row>
    <row r="1787" spans="1:16" ht="45">
      <c r="A1787" s="15">
        <v>331400002</v>
      </c>
      <c r="B1787" s="15" t="s">
        <v>4607</v>
      </c>
      <c r="C1787" s="15" t="s">
        <v>4608</v>
      </c>
      <c r="D1787" s="15"/>
      <c r="E1787" s="16" t="s">
        <v>1456</v>
      </c>
      <c r="F1787" s="17">
        <v>400</v>
      </c>
      <c r="G1787" s="17">
        <v>360</v>
      </c>
      <c r="H1787" s="212">
        <f t="shared" si="97"/>
        <v>520</v>
      </c>
      <c r="I1787" s="212">
        <f t="shared" si="98"/>
        <v>468</v>
      </c>
      <c r="J1787" s="144"/>
    </row>
    <row r="1788" spans="1:16" ht="45">
      <c r="A1788" s="15">
        <v>331400003</v>
      </c>
      <c r="B1788" s="15" t="s">
        <v>4609</v>
      </c>
      <c r="C1788" s="15" t="s">
        <v>4610</v>
      </c>
      <c r="D1788" s="15"/>
      <c r="E1788" s="16" t="s">
        <v>1456</v>
      </c>
      <c r="F1788" s="17">
        <v>550</v>
      </c>
      <c r="G1788" s="17">
        <v>500</v>
      </c>
      <c r="H1788" s="212">
        <f t="shared" si="97"/>
        <v>715</v>
      </c>
      <c r="I1788" s="212">
        <f t="shared" si="98"/>
        <v>650</v>
      </c>
      <c r="J1788" s="144"/>
    </row>
    <row r="1789" spans="1:16" ht="45">
      <c r="A1789" s="15">
        <v>331400004</v>
      </c>
      <c r="B1789" s="15" t="s">
        <v>4611</v>
      </c>
      <c r="C1789" s="15" t="s">
        <v>4610</v>
      </c>
      <c r="D1789" s="15"/>
      <c r="E1789" s="16" t="s">
        <v>1456</v>
      </c>
      <c r="F1789" s="17">
        <v>700</v>
      </c>
      <c r="G1789" s="17">
        <v>650</v>
      </c>
      <c r="H1789" s="212">
        <f t="shared" si="97"/>
        <v>910</v>
      </c>
      <c r="I1789" s="212">
        <f t="shared" si="98"/>
        <v>845</v>
      </c>
      <c r="J1789" s="144"/>
    </row>
    <row r="1790" spans="1:16" ht="33.75">
      <c r="A1790" s="15">
        <v>331400005</v>
      </c>
      <c r="B1790" s="15" t="s">
        <v>4612</v>
      </c>
      <c r="C1790" s="15" t="s">
        <v>4613</v>
      </c>
      <c r="D1790" s="15"/>
      <c r="E1790" s="16" t="s">
        <v>1456</v>
      </c>
      <c r="F1790" s="17">
        <v>350</v>
      </c>
      <c r="G1790" s="17">
        <v>320</v>
      </c>
      <c r="H1790" s="212">
        <f t="shared" si="97"/>
        <v>455</v>
      </c>
      <c r="I1790" s="212">
        <f t="shared" si="98"/>
        <v>416</v>
      </c>
      <c r="J1790" s="144"/>
    </row>
    <row r="1791" spans="1:16" ht="45">
      <c r="A1791" s="15">
        <v>331400006</v>
      </c>
      <c r="B1791" s="15" t="s">
        <v>4614</v>
      </c>
      <c r="C1791" s="15" t="s">
        <v>4615</v>
      </c>
      <c r="D1791" s="15"/>
      <c r="E1791" s="16" t="s">
        <v>1456</v>
      </c>
      <c r="F1791" s="17">
        <v>400</v>
      </c>
      <c r="G1791" s="17">
        <v>360</v>
      </c>
      <c r="H1791" s="212">
        <f t="shared" si="97"/>
        <v>520</v>
      </c>
      <c r="I1791" s="212">
        <f t="shared" si="98"/>
        <v>468</v>
      </c>
      <c r="J1791" s="144"/>
    </row>
    <row r="1792" spans="1:16" ht="78.75">
      <c r="A1792" s="15">
        <v>331400007</v>
      </c>
      <c r="B1792" s="15" t="s">
        <v>4616</v>
      </c>
      <c r="C1792" s="15" t="s">
        <v>4617</v>
      </c>
      <c r="D1792" s="15"/>
      <c r="E1792" s="16" t="s">
        <v>1456</v>
      </c>
      <c r="F1792" s="17">
        <v>750</v>
      </c>
      <c r="G1792" s="17">
        <v>700</v>
      </c>
      <c r="H1792" s="212">
        <f t="shared" si="97"/>
        <v>975</v>
      </c>
      <c r="I1792" s="212">
        <f t="shared" si="98"/>
        <v>910</v>
      </c>
      <c r="J1792" s="144"/>
    </row>
    <row r="1793" spans="1:16" ht="22.5">
      <c r="A1793" s="15">
        <v>331400008</v>
      </c>
      <c r="B1793" s="15" t="s">
        <v>4618</v>
      </c>
      <c r="C1793" s="15" t="s">
        <v>4619</v>
      </c>
      <c r="D1793" s="15"/>
      <c r="E1793" s="16" t="s">
        <v>1456</v>
      </c>
      <c r="F1793" s="17">
        <v>80</v>
      </c>
      <c r="G1793" s="17">
        <v>70</v>
      </c>
      <c r="H1793" s="212">
        <f t="shared" si="97"/>
        <v>104</v>
      </c>
      <c r="I1793" s="212">
        <f t="shared" si="98"/>
        <v>91</v>
      </c>
      <c r="J1793" s="144"/>
    </row>
    <row r="1794" spans="1:16">
      <c r="A1794" s="15">
        <v>331400009</v>
      </c>
      <c r="B1794" s="15" t="s">
        <v>4620</v>
      </c>
      <c r="C1794" s="15"/>
      <c r="D1794" s="15"/>
      <c r="E1794" s="16" t="s">
        <v>1456</v>
      </c>
      <c r="F1794" s="17">
        <v>120</v>
      </c>
      <c r="G1794" s="17">
        <v>110</v>
      </c>
      <c r="H1794" s="212">
        <f t="shared" si="97"/>
        <v>156</v>
      </c>
      <c r="I1794" s="212">
        <f t="shared" si="98"/>
        <v>143</v>
      </c>
      <c r="J1794" s="144"/>
    </row>
    <row r="1795" spans="1:16">
      <c r="A1795" s="15">
        <v>331400010</v>
      </c>
      <c r="B1795" s="15" t="s">
        <v>4621</v>
      </c>
      <c r="C1795" s="15"/>
      <c r="D1795" s="15"/>
      <c r="E1795" s="16" t="s">
        <v>1456</v>
      </c>
      <c r="F1795" s="17">
        <v>40</v>
      </c>
      <c r="G1795" s="17">
        <v>36</v>
      </c>
      <c r="H1795" s="212">
        <f t="shared" ref="H1795:H1856" si="99">ROUND(F1795*1.3,0)</f>
        <v>52</v>
      </c>
      <c r="I1795" s="212">
        <f t="shared" ref="I1795:I1856" si="100">ROUND(G1795*1.3,0)</f>
        <v>47</v>
      </c>
      <c r="J1795" s="144"/>
    </row>
    <row r="1796" spans="1:16" ht="33.75">
      <c r="A1796" s="15">
        <v>331400012</v>
      </c>
      <c r="B1796" s="15" t="s">
        <v>4622</v>
      </c>
      <c r="C1796" s="15" t="s">
        <v>4623</v>
      </c>
      <c r="D1796" s="15"/>
      <c r="E1796" s="16" t="s">
        <v>1456</v>
      </c>
      <c r="F1796" s="30">
        <v>700</v>
      </c>
      <c r="G1796" s="30">
        <v>600</v>
      </c>
      <c r="H1796" s="212">
        <f t="shared" si="99"/>
        <v>910</v>
      </c>
      <c r="I1796" s="212">
        <f t="shared" si="100"/>
        <v>780</v>
      </c>
      <c r="J1796" s="144" t="s">
        <v>3439</v>
      </c>
    </row>
    <row r="1797" spans="1:16">
      <c r="A1797" s="15">
        <v>331400013</v>
      </c>
      <c r="B1797" s="15" t="s">
        <v>4624</v>
      </c>
      <c r="C1797" s="15"/>
      <c r="D1797" s="15"/>
      <c r="E1797" s="16" t="s">
        <v>1456</v>
      </c>
      <c r="F1797" s="30">
        <v>1300</v>
      </c>
      <c r="G1797" s="30">
        <v>1200</v>
      </c>
      <c r="H1797" s="212">
        <f t="shared" si="99"/>
        <v>1690</v>
      </c>
      <c r="I1797" s="212">
        <f t="shared" si="100"/>
        <v>1560</v>
      </c>
      <c r="J1797" s="144"/>
    </row>
    <row r="1798" spans="1:16">
      <c r="A1798" s="15">
        <v>331400014</v>
      </c>
      <c r="B1798" s="15" t="s">
        <v>4625</v>
      </c>
      <c r="C1798" s="15"/>
      <c r="D1798" s="15"/>
      <c r="E1798" s="16" t="s">
        <v>1456</v>
      </c>
      <c r="F1798" s="30">
        <v>1300</v>
      </c>
      <c r="G1798" s="30">
        <v>1200</v>
      </c>
      <c r="H1798" s="212">
        <f t="shared" si="99"/>
        <v>1690</v>
      </c>
      <c r="I1798" s="212">
        <f t="shared" si="100"/>
        <v>1560</v>
      </c>
      <c r="J1798" s="144"/>
    </row>
    <row r="1799" spans="1:16">
      <c r="A1799" s="15">
        <v>331400015</v>
      </c>
      <c r="B1799" s="15" t="s">
        <v>4626</v>
      </c>
      <c r="C1799" s="15" t="s">
        <v>4627</v>
      </c>
      <c r="D1799" s="15"/>
      <c r="E1799" s="16" t="s">
        <v>1456</v>
      </c>
      <c r="F1799" s="30">
        <v>1000</v>
      </c>
      <c r="G1799" s="30">
        <v>900</v>
      </c>
      <c r="H1799" s="212">
        <f t="shared" si="99"/>
        <v>1300</v>
      </c>
      <c r="I1799" s="212">
        <f t="shared" si="100"/>
        <v>1170</v>
      </c>
      <c r="J1799" s="144"/>
    </row>
    <row r="1800" spans="1:16">
      <c r="A1800" s="15">
        <v>331400016</v>
      </c>
      <c r="B1800" s="15" t="s">
        <v>4628</v>
      </c>
      <c r="C1800" s="15"/>
      <c r="D1800" s="15"/>
      <c r="E1800" s="16" t="s">
        <v>1456</v>
      </c>
      <c r="F1800" s="30">
        <v>1000</v>
      </c>
      <c r="G1800" s="30">
        <v>900</v>
      </c>
      <c r="H1800" s="212">
        <f t="shared" si="99"/>
        <v>1300</v>
      </c>
      <c r="I1800" s="212">
        <f t="shared" si="100"/>
        <v>1170</v>
      </c>
      <c r="J1800" s="144"/>
    </row>
    <row r="1801" spans="1:16">
      <c r="A1801" s="15">
        <v>331400017</v>
      </c>
      <c r="B1801" s="15" t="s">
        <v>4629</v>
      </c>
      <c r="C1801" s="15"/>
      <c r="D1801" s="15"/>
      <c r="E1801" s="16" t="s">
        <v>1456</v>
      </c>
      <c r="F1801" s="30">
        <v>800</v>
      </c>
      <c r="G1801" s="30">
        <v>700</v>
      </c>
      <c r="H1801" s="212">
        <f t="shared" si="99"/>
        <v>1040</v>
      </c>
      <c r="I1801" s="212">
        <f t="shared" si="100"/>
        <v>910</v>
      </c>
      <c r="J1801" s="144"/>
    </row>
    <row r="1802" spans="1:16">
      <c r="A1802" s="15">
        <v>331400018</v>
      </c>
      <c r="B1802" s="15" t="s">
        <v>4630</v>
      </c>
      <c r="C1802" s="15" t="s">
        <v>4631</v>
      </c>
      <c r="D1802" s="15"/>
      <c r="E1802" s="16" t="s">
        <v>1456</v>
      </c>
      <c r="F1802" s="30">
        <v>100</v>
      </c>
      <c r="G1802" s="30">
        <v>90</v>
      </c>
      <c r="H1802" s="212">
        <f t="shared" si="99"/>
        <v>130</v>
      </c>
      <c r="I1802" s="212">
        <f t="shared" si="100"/>
        <v>117</v>
      </c>
      <c r="J1802" s="144"/>
    </row>
    <row r="1803" spans="1:16" s="40" customFormat="1" ht="22.5">
      <c r="A1803" s="15">
        <v>331400019</v>
      </c>
      <c r="B1803" s="15" t="s">
        <v>4632</v>
      </c>
      <c r="C1803" s="15" t="s">
        <v>4633</v>
      </c>
      <c r="D1803" s="15"/>
      <c r="E1803" s="16" t="s">
        <v>1456</v>
      </c>
      <c r="F1803" s="30">
        <v>400</v>
      </c>
      <c r="G1803" s="30">
        <v>360</v>
      </c>
      <c r="H1803" s="212">
        <f t="shared" si="99"/>
        <v>520</v>
      </c>
      <c r="I1803" s="212">
        <f t="shared" si="100"/>
        <v>468</v>
      </c>
      <c r="J1803" s="144"/>
      <c r="P1803" s="203"/>
    </row>
    <row r="1804" spans="1:16" ht="22.5">
      <c r="A1804" s="13">
        <v>3315</v>
      </c>
      <c r="B1804" s="13" t="s">
        <v>4634</v>
      </c>
      <c r="C1804" s="15" t="s">
        <v>4635</v>
      </c>
      <c r="D1804" s="15" t="s">
        <v>4636</v>
      </c>
      <c r="E1804" s="16"/>
      <c r="F1804" s="30"/>
      <c r="G1804" s="30"/>
      <c r="H1804" s="212"/>
      <c r="I1804" s="212"/>
      <c r="J1804" s="144" t="s">
        <v>4637</v>
      </c>
    </row>
    <row r="1805" spans="1:16">
      <c r="A1805" s="13">
        <v>331501</v>
      </c>
      <c r="B1805" s="13" t="s">
        <v>4638</v>
      </c>
      <c r="C1805" s="15"/>
      <c r="D1805" s="15"/>
      <c r="E1805" s="16"/>
      <c r="F1805" s="30"/>
      <c r="G1805" s="30"/>
      <c r="H1805" s="212"/>
      <c r="I1805" s="212"/>
      <c r="J1805" s="144"/>
    </row>
    <row r="1806" spans="1:16" s="40" customFormat="1" ht="22.5">
      <c r="A1806" s="15">
        <v>331501001</v>
      </c>
      <c r="B1806" s="15" t="s">
        <v>4639</v>
      </c>
      <c r="C1806" s="15" t="s">
        <v>4640</v>
      </c>
      <c r="D1806" s="15"/>
      <c r="E1806" s="16" t="s">
        <v>1456</v>
      </c>
      <c r="F1806" s="30">
        <v>2300</v>
      </c>
      <c r="G1806" s="30">
        <v>2100</v>
      </c>
      <c r="H1806" s="212">
        <f t="shared" si="99"/>
        <v>2990</v>
      </c>
      <c r="I1806" s="212">
        <f t="shared" si="100"/>
        <v>2730</v>
      </c>
      <c r="J1806" s="144"/>
      <c r="P1806" s="203"/>
    </row>
    <row r="1807" spans="1:16" ht="22.5">
      <c r="A1807" s="15">
        <v>331501002</v>
      </c>
      <c r="B1807" s="15" t="s">
        <v>4641</v>
      </c>
      <c r="C1807" s="15" t="s">
        <v>4640</v>
      </c>
      <c r="D1807" s="15"/>
      <c r="E1807" s="16" t="s">
        <v>1456</v>
      </c>
      <c r="F1807" s="30">
        <v>1800</v>
      </c>
      <c r="G1807" s="30">
        <v>1600</v>
      </c>
      <c r="H1807" s="212">
        <f t="shared" si="99"/>
        <v>2340</v>
      </c>
      <c r="I1807" s="212">
        <f t="shared" si="100"/>
        <v>2080</v>
      </c>
      <c r="J1807" s="144"/>
    </row>
    <row r="1808" spans="1:16" ht="22.5">
      <c r="A1808" s="15">
        <v>331501003</v>
      </c>
      <c r="B1808" s="15" t="s">
        <v>4642</v>
      </c>
      <c r="C1808" s="15" t="s">
        <v>4640</v>
      </c>
      <c r="D1808" s="15"/>
      <c r="E1808" s="16" t="s">
        <v>1456</v>
      </c>
      <c r="F1808" s="30">
        <v>1700</v>
      </c>
      <c r="G1808" s="30">
        <v>1500</v>
      </c>
      <c r="H1808" s="212">
        <f t="shared" si="99"/>
        <v>2210</v>
      </c>
      <c r="I1808" s="212">
        <f t="shared" si="100"/>
        <v>1950</v>
      </c>
      <c r="J1808" s="144"/>
    </row>
    <row r="1809" spans="1:16">
      <c r="A1809" s="15">
        <v>331501004</v>
      </c>
      <c r="B1809" s="15" t="s">
        <v>4643</v>
      </c>
      <c r="C1809" s="15" t="s">
        <v>4640</v>
      </c>
      <c r="D1809" s="15" t="s">
        <v>4644</v>
      </c>
      <c r="E1809" s="16" t="s">
        <v>1456</v>
      </c>
      <c r="F1809" s="30">
        <v>2000</v>
      </c>
      <c r="G1809" s="30">
        <v>1800</v>
      </c>
      <c r="H1809" s="212">
        <f t="shared" si="99"/>
        <v>2600</v>
      </c>
      <c r="I1809" s="212">
        <f t="shared" si="100"/>
        <v>2340</v>
      </c>
      <c r="J1809" s="144"/>
    </row>
    <row r="1810" spans="1:16" s="40" customFormat="1" ht="22.5">
      <c r="A1810" s="15">
        <v>331501005</v>
      </c>
      <c r="B1810" s="15" t="s">
        <v>4645</v>
      </c>
      <c r="C1810" s="15" t="s">
        <v>4640</v>
      </c>
      <c r="D1810" s="15"/>
      <c r="E1810" s="16" t="s">
        <v>1456</v>
      </c>
      <c r="F1810" s="30">
        <v>1900</v>
      </c>
      <c r="G1810" s="30">
        <v>1700</v>
      </c>
      <c r="H1810" s="212">
        <f t="shared" si="99"/>
        <v>2470</v>
      </c>
      <c r="I1810" s="212">
        <f t="shared" si="100"/>
        <v>2210</v>
      </c>
      <c r="J1810" s="144"/>
      <c r="P1810" s="203"/>
    </row>
    <row r="1811" spans="1:16">
      <c r="A1811" s="15">
        <v>331501006</v>
      </c>
      <c r="B1811" s="15" t="s">
        <v>4646</v>
      </c>
      <c r="C1811" s="15" t="s">
        <v>4640</v>
      </c>
      <c r="D1811" s="15"/>
      <c r="E1811" s="16" t="s">
        <v>1456</v>
      </c>
      <c r="F1811" s="30">
        <v>2100</v>
      </c>
      <c r="G1811" s="30">
        <v>1900</v>
      </c>
      <c r="H1811" s="212">
        <f t="shared" si="99"/>
        <v>2730</v>
      </c>
      <c r="I1811" s="212">
        <f t="shared" si="100"/>
        <v>2470</v>
      </c>
      <c r="J1811" s="144"/>
    </row>
    <row r="1812" spans="1:16" ht="22.5">
      <c r="A1812" s="15">
        <v>331501007</v>
      </c>
      <c r="B1812" s="15" t="s">
        <v>4647</v>
      </c>
      <c r="C1812" s="15" t="s">
        <v>4640</v>
      </c>
      <c r="D1812" s="15"/>
      <c r="E1812" s="16" t="s">
        <v>1456</v>
      </c>
      <c r="F1812" s="30">
        <v>1900</v>
      </c>
      <c r="G1812" s="30">
        <v>1700</v>
      </c>
      <c r="H1812" s="212">
        <f t="shared" si="99"/>
        <v>2470</v>
      </c>
      <c r="I1812" s="212">
        <f t="shared" si="100"/>
        <v>2210</v>
      </c>
      <c r="J1812" s="144"/>
    </row>
    <row r="1813" spans="1:16" s="40" customFormat="1" ht="22.5">
      <c r="A1813" s="15">
        <v>331501008</v>
      </c>
      <c r="B1813" s="15" t="s">
        <v>4648</v>
      </c>
      <c r="C1813" s="15" t="s">
        <v>4640</v>
      </c>
      <c r="D1813" s="15"/>
      <c r="E1813" s="16" t="s">
        <v>1456</v>
      </c>
      <c r="F1813" s="30">
        <v>1800</v>
      </c>
      <c r="G1813" s="30">
        <v>1600</v>
      </c>
      <c r="H1813" s="212">
        <f t="shared" si="99"/>
        <v>2340</v>
      </c>
      <c r="I1813" s="212">
        <f t="shared" si="100"/>
        <v>2080</v>
      </c>
      <c r="J1813" s="144"/>
      <c r="P1813" s="203"/>
    </row>
    <row r="1814" spans="1:16" s="40" customFormat="1" ht="22.5">
      <c r="A1814" s="15">
        <v>331501009</v>
      </c>
      <c r="B1814" s="15" t="s">
        <v>4649</v>
      </c>
      <c r="C1814" s="15" t="s">
        <v>4640</v>
      </c>
      <c r="D1814" s="15"/>
      <c r="E1814" s="16" t="s">
        <v>1456</v>
      </c>
      <c r="F1814" s="30">
        <v>1500</v>
      </c>
      <c r="G1814" s="30">
        <v>1350</v>
      </c>
      <c r="H1814" s="212">
        <f t="shared" si="99"/>
        <v>1950</v>
      </c>
      <c r="I1814" s="212">
        <f t="shared" si="100"/>
        <v>1755</v>
      </c>
      <c r="J1814" s="144"/>
      <c r="P1814" s="203"/>
    </row>
    <row r="1815" spans="1:16" s="40" customFormat="1" ht="22.5">
      <c r="A1815" s="15">
        <v>331501010</v>
      </c>
      <c r="B1815" s="15" t="s">
        <v>4650</v>
      </c>
      <c r="C1815" s="15" t="s">
        <v>4640</v>
      </c>
      <c r="D1815" s="15"/>
      <c r="E1815" s="16" t="s">
        <v>1456</v>
      </c>
      <c r="F1815" s="30">
        <v>2000</v>
      </c>
      <c r="G1815" s="30">
        <v>1800</v>
      </c>
      <c r="H1815" s="212">
        <f t="shared" si="99"/>
        <v>2600</v>
      </c>
      <c r="I1815" s="212">
        <f t="shared" si="100"/>
        <v>2340</v>
      </c>
      <c r="J1815" s="144"/>
      <c r="P1815" s="203"/>
    </row>
    <row r="1816" spans="1:16" s="40" customFormat="1">
      <c r="A1816" s="15">
        <v>331501011</v>
      </c>
      <c r="B1816" s="15" t="s">
        <v>4651</v>
      </c>
      <c r="C1816" s="15"/>
      <c r="D1816" s="15"/>
      <c r="E1816" s="16" t="s">
        <v>1456</v>
      </c>
      <c r="F1816" s="30">
        <v>1800</v>
      </c>
      <c r="G1816" s="30">
        <v>1600</v>
      </c>
      <c r="H1816" s="212">
        <f t="shared" si="99"/>
        <v>2340</v>
      </c>
      <c r="I1816" s="212">
        <f t="shared" si="100"/>
        <v>2080</v>
      </c>
      <c r="J1816" s="144"/>
      <c r="P1816" s="203"/>
    </row>
    <row r="1817" spans="1:16" s="40" customFormat="1">
      <c r="A1817" s="15">
        <v>331501012</v>
      </c>
      <c r="B1817" s="15" t="s">
        <v>4652</v>
      </c>
      <c r="C1817" s="15"/>
      <c r="D1817" s="15"/>
      <c r="E1817" s="16" t="s">
        <v>1456</v>
      </c>
      <c r="F1817" s="30">
        <v>1900</v>
      </c>
      <c r="G1817" s="30">
        <v>1700</v>
      </c>
      <c r="H1817" s="212">
        <f t="shared" si="99"/>
        <v>2470</v>
      </c>
      <c r="I1817" s="212">
        <f t="shared" si="100"/>
        <v>2210</v>
      </c>
      <c r="J1817" s="144"/>
      <c r="P1817" s="203"/>
    </row>
    <row r="1818" spans="1:16" s="40" customFormat="1" ht="22.5">
      <c r="A1818" s="15">
        <v>331501013</v>
      </c>
      <c r="B1818" s="15" t="s">
        <v>4653</v>
      </c>
      <c r="C1818" s="15"/>
      <c r="D1818" s="15"/>
      <c r="E1818" s="16" t="s">
        <v>1456</v>
      </c>
      <c r="F1818" s="30">
        <v>2100</v>
      </c>
      <c r="G1818" s="30">
        <v>1900</v>
      </c>
      <c r="H1818" s="212">
        <f t="shared" si="99"/>
        <v>2730</v>
      </c>
      <c r="I1818" s="212">
        <f t="shared" si="100"/>
        <v>2470</v>
      </c>
      <c r="J1818" s="144"/>
      <c r="P1818" s="203"/>
    </row>
    <row r="1819" spans="1:16">
      <c r="A1819" s="15">
        <v>331501014</v>
      </c>
      <c r="B1819" s="15" t="s">
        <v>4654</v>
      </c>
      <c r="C1819" s="15"/>
      <c r="D1819" s="15"/>
      <c r="E1819" s="16" t="s">
        <v>1456</v>
      </c>
      <c r="F1819" s="30">
        <v>2100</v>
      </c>
      <c r="G1819" s="30">
        <v>1900</v>
      </c>
      <c r="H1819" s="212">
        <f t="shared" si="99"/>
        <v>2730</v>
      </c>
      <c r="I1819" s="212">
        <f t="shared" si="100"/>
        <v>2470</v>
      </c>
      <c r="J1819" s="144"/>
    </row>
    <row r="1820" spans="1:16">
      <c r="A1820" s="15">
        <v>331501015</v>
      </c>
      <c r="B1820" s="15" t="s">
        <v>4655</v>
      </c>
      <c r="C1820" s="15"/>
      <c r="D1820" s="15"/>
      <c r="E1820" s="16" t="s">
        <v>1456</v>
      </c>
      <c r="F1820" s="30">
        <v>2100</v>
      </c>
      <c r="G1820" s="30">
        <v>1900</v>
      </c>
      <c r="H1820" s="212">
        <f t="shared" si="99"/>
        <v>2730</v>
      </c>
      <c r="I1820" s="212">
        <f t="shared" si="100"/>
        <v>2470</v>
      </c>
      <c r="J1820" s="144"/>
    </row>
    <row r="1821" spans="1:16" ht="22.5">
      <c r="A1821" s="15">
        <v>331501016</v>
      </c>
      <c r="B1821" s="15" t="s">
        <v>4656</v>
      </c>
      <c r="C1821" s="15" t="s">
        <v>4657</v>
      </c>
      <c r="D1821" s="15" t="s">
        <v>4658</v>
      </c>
      <c r="E1821" s="16" t="s">
        <v>1456</v>
      </c>
      <c r="F1821" s="30">
        <v>2200</v>
      </c>
      <c r="G1821" s="30">
        <v>2000</v>
      </c>
      <c r="H1821" s="212">
        <f t="shared" si="99"/>
        <v>2860</v>
      </c>
      <c r="I1821" s="212">
        <f t="shared" si="100"/>
        <v>2600</v>
      </c>
      <c r="J1821" s="144"/>
    </row>
    <row r="1822" spans="1:16">
      <c r="A1822" s="15">
        <v>331501017</v>
      </c>
      <c r="B1822" s="15" t="s">
        <v>4659</v>
      </c>
      <c r="C1822" s="15"/>
      <c r="D1822" s="15"/>
      <c r="E1822" s="16" t="s">
        <v>1456</v>
      </c>
      <c r="F1822" s="30">
        <v>600</v>
      </c>
      <c r="G1822" s="30">
        <v>550</v>
      </c>
      <c r="H1822" s="212">
        <f t="shared" si="99"/>
        <v>780</v>
      </c>
      <c r="I1822" s="212">
        <f t="shared" si="100"/>
        <v>715</v>
      </c>
      <c r="J1822" s="144"/>
    </row>
    <row r="1823" spans="1:16">
      <c r="A1823" s="15">
        <v>331501018</v>
      </c>
      <c r="B1823" s="15" t="s">
        <v>4660</v>
      </c>
      <c r="C1823" s="15"/>
      <c r="D1823" s="15"/>
      <c r="E1823" s="16" t="s">
        <v>1456</v>
      </c>
      <c r="F1823" s="30">
        <v>700</v>
      </c>
      <c r="G1823" s="30">
        <v>650</v>
      </c>
      <c r="H1823" s="212">
        <f t="shared" si="99"/>
        <v>910</v>
      </c>
      <c r="I1823" s="212">
        <f t="shared" si="100"/>
        <v>845</v>
      </c>
      <c r="J1823" s="144"/>
    </row>
    <row r="1824" spans="1:16">
      <c r="A1824" s="15">
        <v>331501019</v>
      </c>
      <c r="B1824" s="15" t="s">
        <v>4661</v>
      </c>
      <c r="C1824" s="15"/>
      <c r="D1824" s="15"/>
      <c r="E1824" s="16" t="s">
        <v>1456</v>
      </c>
      <c r="F1824" s="30">
        <v>1600</v>
      </c>
      <c r="G1824" s="30">
        <v>1450</v>
      </c>
      <c r="H1824" s="212">
        <f t="shared" si="99"/>
        <v>2080</v>
      </c>
      <c r="I1824" s="212">
        <f t="shared" si="100"/>
        <v>1885</v>
      </c>
      <c r="J1824" s="144"/>
    </row>
    <row r="1825" spans="1:16" ht="22.5">
      <c r="A1825" s="15">
        <v>331501020</v>
      </c>
      <c r="B1825" s="15" t="s">
        <v>4662</v>
      </c>
      <c r="C1825" s="15"/>
      <c r="D1825" s="15"/>
      <c r="E1825" s="16" t="s">
        <v>4663</v>
      </c>
      <c r="F1825" s="30">
        <v>1800</v>
      </c>
      <c r="G1825" s="30">
        <v>1600</v>
      </c>
      <c r="H1825" s="212">
        <f t="shared" si="99"/>
        <v>2340</v>
      </c>
      <c r="I1825" s="212">
        <f t="shared" si="100"/>
        <v>2080</v>
      </c>
      <c r="J1825" s="144"/>
    </row>
    <row r="1826" spans="1:16" s="40" customFormat="1" ht="22.5">
      <c r="A1826" s="15">
        <v>331501021</v>
      </c>
      <c r="B1826" s="15" t="s">
        <v>4664</v>
      </c>
      <c r="C1826" s="15"/>
      <c r="D1826" s="15"/>
      <c r="E1826" s="16" t="s">
        <v>4665</v>
      </c>
      <c r="F1826" s="30">
        <v>1600</v>
      </c>
      <c r="G1826" s="30">
        <v>1450</v>
      </c>
      <c r="H1826" s="212">
        <f t="shared" si="99"/>
        <v>2080</v>
      </c>
      <c r="I1826" s="212">
        <f t="shared" si="100"/>
        <v>1885</v>
      </c>
      <c r="J1826" s="144"/>
      <c r="P1826" s="203"/>
    </row>
    <row r="1827" spans="1:16" ht="22.5">
      <c r="A1827" s="15">
        <v>331501022</v>
      </c>
      <c r="B1827" s="15" t="s">
        <v>4666</v>
      </c>
      <c r="C1827" s="15" t="s">
        <v>4640</v>
      </c>
      <c r="D1827" s="15"/>
      <c r="E1827" s="16" t="s">
        <v>4665</v>
      </c>
      <c r="F1827" s="30">
        <v>2100</v>
      </c>
      <c r="G1827" s="30">
        <v>1900</v>
      </c>
      <c r="H1827" s="212">
        <f t="shared" si="99"/>
        <v>2730</v>
      </c>
      <c r="I1827" s="212">
        <f t="shared" si="100"/>
        <v>2470</v>
      </c>
      <c r="J1827" s="144"/>
    </row>
    <row r="1828" spans="1:16" s="40" customFormat="1" ht="22.5">
      <c r="A1828" s="15">
        <v>331501023</v>
      </c>
      <c r="B1828" s="15" t="s">
        <v>4667</v>
      </c>
      <c r="C1828" s="15"/>
      <c r="D1828" s="15"/>
      <c r="E1828" s="16" t="s">
        <v>1456</v>
      </c>
      <c r="F1828" s="30">
        <v>2000</v>
      </c>
      <c r="G1828" s="30">
        <v>1800</v>
      </c>
      <c r="H1828" s="212">
        <f t="shared" si="99"/>
        <v>2600</v>
      </c>
      <c r="I1828" s="212">
        <f t="shared" si="100"/>
        <v>2340</v>
      </c>
      <c r="J1828" s="144"/>
      <c r="P1828" s="203"/>
    </row>
    <row r="1829" spans="1:16" s="40" customFormat="1">
      <c r="A1829" s="15">
        <v>331501024</v>
      </c>
      <c r="B1829" s="15" t="s">
        <v>4668</v>
      </c>
      <c r="C1829" s="15" t="s">
        <v>4669</v>
      </c>
      <c r="D1829" s="15"/>
      <c r="E1829" s="16" t="s">
        <v>1456</v>
      </c>
      <c r="F1829" s="30">
        <v>2200</v>
      </c>
      <c r="G1829" s="30">
        <v>2000</v>
      </c>
      <c r="H1829" s="212">
        <f t="shared" si="99"/>
        <v>2860</v>
      </c>
      <c r="I1829" s="212">
        <f t="shared" si="100"/>
        <v>2600</v>
      </c>
      <c r="J1829" s="144"/>
      <c r="P1829" s="203"/>
    </row>
    <row r="1830" spans="1:16" ht="33.75">
      <c r="A1830" s="15">
        <v>331501025</v>
      </c>
      <c r="B1830" s="15" t="s">
        <v>4670</v>
      </c>
      <c r="C1830" s="15" t="s">
        <v>4671</v>
      </c>
      <c r="D1830" s="15"/>
      <c r="E1830" s="16" t="s">
        <v>1456</v>
      </c>
      <c r="F1830" s="30">
        <v>2100</v>
      </c>
      <c r="G1830" s="30">
        <v>1900</v>
      </c>
      <c r="H1830" s="212">
        <f t="shared" si="99"/>
        <v>2730</v>
      </c>
      <c r="I1830" s="212">
        <f t="shared" si="100"/>
        <v>2470</v>
      </c>
      <c r="J1830" s="144"/>
    </row>
    <row r="1831" spans="1:16">
      <c r="A1831" s="15" t="s">
        <v>4672</v>
      </c>
      <c r="B1831" s="15" t="s">
        <v>4673</v>
      </c>
      <c r="C1831" s="15"/>
      <c r="D1831" s="15"/>
      <c r="E1831" s="16" t="s">
        <v>1456</v>
      </c>
      <c r="F1831" s="30">
        <v>2100</v>
      </c>
      <c r="G1831" s="30">
        <v>1900</v>
      </c>
      <c r="H1831" s="212">
        <f t="shared" si="99"/>
        <v>2730</v>
      </c>
      <c r="I1831" s="212">
        <f t="shared" si="100"/>
        <v>2470</v>
      </c>
      <c r="J1831" s="144"/>
    </row>
    <row r="1832" spans="1:16">
      <c r="A1832" s="15" t="s">
        <v>4674</v>
      </c>
      <c r="B1832" s="15" t="s">
        <v>4675</v>
      </c>
      <c r="C1832" s="15"/>
      <c r="D1832" s="15"/>
      <c r="E1832" s="16" t="s">
        <v>1456</v>
      </c>
      <c r="F1832" s="30">
        <v>2100</v>
      </c>
      <c r="G1832" s="30">
        <v>1900</v>
      </c>
      <c r="H1832" s="212">
        <f t="shared" si="99"/>
        <v>2730</v>
      </c>
      <c r="I1832" s="212">
        <f t="shared" si="100"/>
        <v>2470</v>
      </c>
      <c r="J1832" s="144"/>
    </row>
    <row r="1833" spans="1:16" ht="33.75">
      <c r="A1833" s="15">
        <v>331501026</v>
      </c>
      <c r="B1833" s="15" t="s">
        <v>4676</v>
      </c>
      <c r="C1833" s="15" t="s">
        <v>4677</v>
      </c>
      <c r="D1833" s="15"/>
      <c r="E1833" s="16" t="s">
        <v>1456</v>
      </c>
      <c r="F1833" s="30">
        <v>2100</v>
      </c>
      <c r="G1833" s="30">
        <v>1900</v>
      </c>
      <c r="H1833" s="212">
        <f t="shared" si="99"/>
        <v>2730</v>
      </c>
      <c r="I1833" s="212">
        <f t="shared" si="100"/>
        <v>2470</v>
      </c>
      <c r="J1833" s="144" t="s">
        <v>3440</v>
      </c>
    </row>
    <row r="1834" spans="1:16">
      <c r="A1834" s="15">
        <v>331501027</v>
      </c>
      <c r="B1834" s="15" t="s">
        <v>4678</v>
      </c>
      <c r="C1834" s="15" t="s">
        <v>4679</v>
      </c>
      <c r="D1834" s="15"/>
      <c r="E1834" s="16" t="s">
        <v>1456</v>
      </c>
      <c r="F1834" s="30">
        <v>2000</v>
      </c>
      <c r="G1834" s="30">
        <v>1800</v>
      </c>
      <c r="H1834" s="212">
        <f t="shared" si="99"/>
        <v>2600</v>
      </c>
      <c r="I1834" s="212">
        <f t="shared" si="100"/>
        <v>2340</v>
      </c>
      <c r="J1834" s="150"/>
    </row>
    <row r="1835" spans="1:16" ht="22.5">
      <c r="A1835" s="15">
        <v>331501028</v>
      </c>
      <c r="B1835" s="15" t="s">
        <v>4680</v>
      </c>
      <c r="C1835" s="15"/>
      <c r="D1835" s="15"/>
      <c r="E1835" s="16" t="s">
        <v>4665</v>
      </c>
      <c r="F1835" s="30">
        <v>1900</v>
      </c>
      <c r="G1835" s="30">
        <v>1700</v>
      </c>
      <c r="H1835" s="212">
        <f t="shared" si="99"/>
        <v>2470</v>
      </c>
      <c r="I1835" s="212">
        <f t="shared" si="100"/>
        <v>2210</v>
      </c>
      <c r="J1835" s="150"/>
    </row>
    <row r="1836" spans="1:16" ht="22.5">
      <c r="A1836" s="15">
        <v>331501029</v>
      </c>
      <c r="B1836" s="15" t="s">
        <v>4681</v>
      </c>
      <c r="C1836" s="15" t="s">
        <v>4682</v>
      </c>
      <c r="D1836" s="15"/>
      <c r="E1836" s="16" t="s">
        <v>4665</v>
      </c>
      <c r="F1836" s="30">
        <v>1800</v>
      </c>
      <c r="G1836" s="30">
        <v>1600</v>
      </c>
      <c r="H1836" s="212">
        <f t="shared" si="99"/>
        <v>2340</v>
      </c>
      <c r="I1836" s="212">
        <f t="shared" si="100"/>
        <v>2080</v>
      </c>
      <c r="J1836" s="144" t="s">
        <v>3441</v>
      </c>
    </row>
    <row r="1837" spans="1:16" ht="45">
      <c r="A1837" s="15">
        <v>331501030</v>
      </c>
      <c r="B1837" s="15" t="s">
        <v>4683</v>
      </c>
      <c r="C1837" s="15" t="s">
        <v>4684</v>
      </c>
      <c r="D1837" s="15"/>
      <c r="E1837" s="16" t="s">
        <v>1456</v>
      </c>
      <c r="F1837" s="30">
        <v>1800</v>
      </c>
      <c r="G1837" s="30">
        <v>1600</v>
      </c>
      <c r="H1837" s="212">
        <f t="shared" si="99"/>
        <v>2340</v>
      </c>
      <c r="I1837" s="212">
        <f t="shared" si="100"/>
        <v>2080</v>
      </c>
      <c r="J1837" s="150"/>
    </row>
    <row r="1838" spans="1:16" s="40" customFormat="1">
      <c r="A1838" s="15">
        <v>331501031</v>
      </c>
      <c r="B1838" s="15" t="s">
        <v>4685</v>
      </c>
      <c r="C1838" s="15" t="s">
        <v>4686</v>
      </c>
      <c r="D1838" s="15"/>
      <c r="E1838" s="16" t="s">
        <v>1456</v>
      </c>
      <c r="F1838" s="30">
        <v>1500</v>
      </c>
      <c r="G1838" s="30">
        <v>1350</v>
      </c>
      <c r="H1838" s="212">
        <f t="shared" si="99"/>
        <v>1950</v>
      </c>
      <c r="I1838" s="212">
        <f t="shared" si="100"/>
        <v>1755</v>
      </c>
      <c r="J1838" s="150"/>
      <c r="P1838" s="203"/>
    </row>
    <row r="1839" spans="1:16" ht="33.75">
      <c r="A1839" s="15">
        <v>331501032</v>
      </c>
      <c r="B1839" s="15" t="s">
        <v>4687</v>
      </c>
      <c r="C1839" s="15" t="s">
        <v>4688</v>
      </c>
      <c r="D1839" s="15"/>
      <c r="E1839" s="16" t="s">
        <v>4665</v>
      </c>
      <c r="F1839" s="30">
        <v>1600</v>
      </c>
      <c r="G1839" s="30">
        <v>1450</v>
      </c>
      <c r="H1839" s="212">
        <f t="shared" si="99"/>
        <v>2080</v>
      </c>
      <c r="I1839" s="212">
        <f t="shared" si="100"/>
        <v>1885</v>
      </c>
      <c r="J1839" s="144" t="s">
        <v>3442</v>
      </c>
    </row>
    <row r="1840" spans="1:16" s="40" customFormat="1" ht="22.5">
      <c r="A1840" s="15">
        <v>331501033</v>
      </c>
      <c r="B1840" s="15" t="s">
        <v>4689</v>
      </c>
      <c r="C1840" s="15"/>
      <c r="D1840" s="15"/>
      <c r="E1840" s="16" t="s">
        <v>4663</v>
      </c>
      <c r="F1840" s="30">
        <v>1800</v>
      </c>
      <c r="G1840" s="30">
        <v>1600</v>
      </c>
      <c r="H1840" s="212">
        <f t="shared" si="99"/>
        <v>2340</v>
      </c>
      <c r="I1840" s="212">
        <f t="shared" si="100"/>
        <v>2080</v>
      </c>
      <c r="J1840" s="150"/>
      <c r="P1840" s="203"/>
    </row>
    <row r="1841" spans="1:16" ht="22.5">
      <c r="A1841" s="15">
        <v>331501034</v>
      </c>
      <c r="B1841" s="15" t="s">
        <v>4690</v>
      </c>
      <c r="C1841" s="15" t="s">
        <v>4691</v>
      </c>
      <c r="D1841" s="15"/>
      <c r="E1841" s="16" t="s">
        <v>1456</v>
      </c>
      <c r="F1841" s="30">
        <v>1150</v>
      </c>
      <c r="G1841" s="30">
        <v>1050</v>
      </c>
      <c r="H1841" s="212">
        <f t="shared" si="99"/>
        <v>1495</v>
      </c>
      <c r="I1841" s="212">
        <f t="shared" si="100"/>
        <v>1365</v>
      </c>
      <c r="J1841" s="150"/>
    </row>
    <row r="1842" spans="1:16">
      <c r="A1842" s="15">
        <v>331501035</v>
      </c>
      <c r="B1842" s="15" t="s">
        <v>4692</v>
      </c>
      <c r="C1842" s="15"/>
      <c r="D1842" s="15"/>
      <c r="E1842" s="16" t="s">
        <v>1456</v>
      </c>
      <c r="F1842" s="30">
        <v>1300</v>
      </c>
      <c r="G1842" s="30">
        <v>1200</v>
      </c>
      <c r="H1842" s="212">
        <f t="shared" si="99"/>
        <v>1690</v>
      </c>
      <c r="I1842" s="212">
        <f t="shared" si="100"/>
        <v>1560</v>
      </c>
      <c r="J1842" s="150"/>
    </row>
    <row r="1843" spans="1:16" s="32" customFormat="1" ht="22.5">
      <c r="A1843" s="19">
        <v>331501036</v>
      </c>
      <c r="B1843" s="19" t="s">
        <v>4693</v>
      </c>
      <c r="C1843" s="19" t="s">
        <v>4694</v>
      </c>
      <c r="D1843" s="19"/>
      <c r="E1843" s="18" t="s">
        <v>4695</v>
      </c>
      <c r="F1843" s="31">
        <v>900</v>
      </c>
      <c r="G1843" s="31">
        <v>750</v>
      </c>
      <c r="H1843" s="212">
        <f t="shared" si="99"/>
        <v>1170</v>
      </c>
      <c r="I1843" s="212">
        <f t="shared" si="100"/>
        <v>975</v>
      </c>
      <c r="J1843" s="144" t="s">
        <v>3443</v>
      </c>
      <c r="P1843" s="204"/>
    </row>
    <row r="1844" spans="1:16" ht="22.5">
      <c r="A1844" s="15">
        <v>331501037</v>
      </c>
      <c r="B1844" s="15" t="s">
        <v>4696</v>
      </c>
      <c r="C1844" s="15"/>
      <c r="D1844" s="15"/>
      <c r="E1844" s="16" t="s">
        <v>4695</v>
      </c>
      <c r="F1844" s="30">
        <v>1200</v>
      </c>
      <c r="G1844" s="30">
        <v>1100</v>
      </c>
      <c r="H1844" s="212">
        <f t="shared" si="99"/>
        <v>1560</v>
      </c>
      <c r="I1844" s="212">
        <f t="shared" si="100"/>
        <v>1430</v>
      </c>
      <c r="J1844" s="150"/>
    </row>
    <row r="1845" spans="1:16" ht="22.5">
      <c r="A1845" s="15">
        <v>331501038</v>
      </c>
      <c r="B1845" s="15" t="s">
        <v>4697</v>
      </c>
      <c r="C1845" s="15" t="s">
        <v>4698</v>
      </c>
      <c r="D1845" s="15"/>
      <c r="E1845" s="16" t="s">
        <v>4663</v>
      </c>
      <c r="F1845" s="30">
        <v>1200</v>
      </c>
      <c r="G1845" s="30">
        <v>1100</v>
      </c>
      <c r="H1845" s="212">
        <f t="shared" si="99"/>
        <v>1560</v>
      </c>
      <c r="I1845" s="212">
        <f t="shared" si="100"/>
        <v>1430</v>
      </c>
      <c r="J1845" s="150"/>
    </row>
    <row r="1846" spans="1:16">
      <c r="A1846" s="15">
        <v>331501039</v>
      </c>
      <c r="B1846" s="15" t="s">
        <v>4699</v>
      </c>
      <c r="C1846" s="15"/>
      <c r="D1846" s="15"/>
      <c r="E1846" s="16" t="s">
        <v>1456</v>
      </c>
      <c r="F1846" s="30">
        <v>1500</v>
      </c>
      <c r="G1846" s="30">
        <v>1350</v>
      </c>
      <c r="H1846" s="212">
        <f t="shared" si="99"/>
        <v>1950</v>
      </c>
      <c r="I1846" s="212">
        <f t="shared" si="100"/>
        <v>1755</v>
      </c>
      <c r="J1846" s="150"/>
    </row>
    <row r="1847" spans="1:16" ht="22.5">
      <c r="A1847" s="15">
        <v>331501040</v>
      </c>
      <c r="B1847" s="15" t="s">
        <v>4700</v>
      </c>
      <c r="C1847" s="15"/>
      <c r="D1847" s="15"/>
      <c r="E1847" s="16" t="s">
        <v>4701</v>
      </c>
      <c r="F1847" s="30">
        <v>1600</v>
      </c>
      <c r="G1847" s="30">
        <v>1450</v>
      </c>
      <c r="H1847" s="212">
        <f t="shared" si="99"/>
        <v>2080</v>
      </c>
      <c r="I1847" s="212">
        <f t="shared" si="100"/>
        <v>1885</v>
      </c>
      <c r="J1847" s="150"/>
    </row>
    <row r="1848" spans="1:16">
      <c r="A1848" s="15">
        <v>331501041</v>
      </c>
      <c r="B1848" s="15" t="s">
        <v>4702</v>
      </c>
      <c r="C1848" s="15" t="s">
        <v>4703</v>
      </c>
      <c r="D1848" s="15"/>
      <c r="E1848" s="16" t="s">
        <v>1456</v>
      </c>
      <c r="F1848" s="30">
        <v>1500</v>
      </c>
      <c r="G1848" s="30">
        <v>1350</v>
      </c>
      <c r="H1848" s="212">
        <f t="shared" si="99"/>
        <v>1950</v>
      </c>
      <c r="I1848" s="212">
        <f t="shared" si="100"/>
        <v>1755</v>
      </c>
      <c r="J1848" s="150"/>
    </row>
    <row r="1849" spans="1:16" s="32" customFormat="1" ht="33.75">
      <c r="A1849" s="19">
        <v>331501042</v>
      </c>
      <c r="B1849" s="19" t="s">
        <v>4704</v>
      </c>
      <c r="C1849" s="19" t="s">
        <v>4705</v>
      </c>
      <c r="D1849" s="19"/>
      <c r="E1849" s="18" t="s">
        <v>1456</v>
      </c>
      <c r="F1849" s="31">
        <v>2000</v>
      </c>
      <c r="G1849" s="31">
        <v>1800</v>
      </c>
      <c r="H1849" s="212">
        <f t="shared" si="99"/>
        <v>2600</v>
      </c>
      <c r="I1849" s="212">
        <f t="shared" si="100"/>
        <v>2340</v>
      </c>
      <c r="J1849" s="144" t="s">
        <v>3444</v>
      </c>
      <c r="P1849" s="204"/>
    </row>
    <row r="1850" spans="1:16">
      <c r="A1850" s="15">
        <v>331501043</v>
      </c>
      <c r="B1850" s="15" t="s">
        <v>4706</v>
      </c>
      <c r="C1850" s="15"/>
      <c r="D1850" s="15"/>
      <c r="E1850" s="16" t="s">
        <v>1456</v>
      </c>
      <c r="F1850" s="30">
        <v>950</v>
      </c>
      <c r="G1850" s="30">
        <v>850</v>
      </c>
      <c r="H1850" s="212">
        <f t="shared" si="99"/>
        <v>1235</v>
      </c>
      <c r="I1850" s="212">
        <f t="shared" si="100"/>
        <v>1105</v>
      </c>
      <c r="J1850" s="150"/>
    </row>
    <row r="1851" spans="1:16">
      <c r="A1851" s="15">
        <v>331501044</v>
      </c>
      <c r="B1851" s="15" t="s">
        <v>4707</v>
      </c>
      <c r="C1851" s="15" t="s">
        <v>4708</v>
      </c>
      <c r="D1851" s="15"/>
      <c r="E1851" s="16" t="s">
        <v>1456</v>
      </c>
      <c r="F1851" s="30">
        <v>950</v>
      </c>
      <c r="G1851" s="30">
        <v>850</v>
      </c>
      <c r="H1851" s="212">
        <f t="shared" si="99"/>
        <v>1235</v>
      </c>
      <c r="I1851" s="212">
        <f t="shared" si="100"/>
        <v>1105</v>
      </c>
      <c r="J1851" s="150"/>
    </row>
    <row r="1852" spans="1:16">
      <c r="A1852" s="15">
        <v>331501045</v>
      </c>
      <c r="B1852" s="15" t="s">
        <v>4709</v>
      </c>
      <c r="C1852" s="15"/>
      <c r="D1852" s="15"/>
      <c r="E1852" s="16" t="s">
        <v>1456</v>
      </c>
      <c r="F1852" s="30">
        <v>1100</v>
      </c>
      <c r="G1852" s="30">
        <v>1000</v>
      </c>
      <c r="H1852" s="212">
        <f t="shared" si="99"/>
        <v>1430</v>
      </c>
      <c r="I1852" s="212">
        <f t="shared" si="100"/>
        <v>1300</v>
      </c>
      <c r="J1852" s="150"/>
    </row>
    <row r="1853" spans="1:16" ht="22.5">
      <c r="A1853" s="15">
        <v>331501046</v>
      </c>
      <c r="B1853" s="15" t="s">
        <v>4710</v>
      </c>
      <c r="C1853" s="15"/>
      <c r="D1853" s="15"/>
      <c r="E1853" s="16" t="s">
        <v>1456</v>
      </c>
      <c r="F1853" s="30">
        <v>2000</v>
      </c>
      <c r="G1853" s="30">
        <v>1800</v>
      </c>
      <c r="H1853" s="212">
        <f t="shared" si="99"/>
        <v>2600</v>
      </c>
      <c r="I1853" s="212">
        <f t="shared" si="100"/>
        <v>2340</v>
      </c>
      <c r="J1853" s="150"/>
    </row>
    <row r="1854" spans="1:16" ht="33.75">
      <c r="A1854" s="15">
        <v>331501048</v>
      </c>
      <c r="B1854" s="15" t="s">
        <v>4711</v>
      </c>
      <c r="C1854" s="15"/>
      <c r="D1854" s="15"/>
      <c r="E1854" s="16" t="s">
        <v>1456</v>
      </c>
      <c r="F1854" s="30">
        <v>1800</v>
      </c>
      <c r="G1854" s="30">
        <v>1600</v>
      </c>
      <c r="H1854" s="212">
        <f t="shared" si="99"/>
        <v>2340</v>
      </c>
      <c r="I1854" s="212">
        <f t="shared" si="100"/>
        <v>2080</v>
      </c>
      <c r="J1854" s="144" t="s">
        <v>3445</v>
      </c>
    </row>
    <row r="1855" spans="1:16" s="40" customFormat="1" ht="33.75">
      <c r="A1855" s="15">
        <v>331501049</v>
      </c>
      <c r="B1855" s="15" t="s">
        <v>4712</v>
      </c>
      <c r="C1855" s="15"/>
      <c r="D1855" s="15"/>
      <c r="E1855" s="16" t="s">
        <v>1456</v>
      </c>
      <c r="F1855" s="30">
        <v>1800</v>
      </c>
      <c r="G1855" s="30">
        <v>1600</v>
      </c>
      <c r="H1855" s="212">
        <f t="shared" si="99"/>
        <v>2340</v>
      </c>
      <c r="I1855" s="212">
        <f t="shared" si="100"/>
        <v>2080</v>
      </c>
      <c r="J1855" s="144" t="s">
        <v>3445</v>
      </c>
      <c r="P1855" s="203"/>
    </row>
    <row r="1856" spans="1:16" ht="33.75">
      <c r="A1856" s="15">
        <v>331501050</v>
      </c>
      <c r="B1856" s="15" t="s">
        <v>4713</v>
      </c>
      <c r="C1856" s="15"/>
      <c r="D1856" s="15"/>
      <c r="E1856" s="16" t="s">
        <v>1456</v>
      </c>
      <c r="F1856" s="30">
        <v>2100</v>
      </c>
      <c r="G1856" s="30">
        <v>1900</v>
      </c>
      <c r="H1856" s="212">
        <f t="shared" si="99"/>
        <v>2730</v>
      </c>
      <c r="I1856" s="212">
        <f t="shared" si="100"/>
        <v>2470</v>
      </c>
      <c r="J1856" s="144" t="s">
        <v>3445</v>
      </c>
    </row>
    <row r="1857" spans="1:16" ht="33.75">
      <c r="A1857" s="15">
        <v>331501052</v>
      </c>
      <c r="B1857" s="15" t="s">
        <v>4714</v>
      </c>
      <c r="C1857" s="15" t="s">
        <v>4715</v>
      </c>
      <c r="D1857" s="15"/>
      <c r="E1857" s="16" t="s">
        <v>1456</v>
      </c>
      <c r="F1857" s="30">
        <v>2000</v>
      </c>
      <c r="G1857" s="30">
        <v>1800</v>
      </c>
      <c r="H1857" s="212">
        <f t="shared" ref="H1857:H1915" si="101">ROUND(F1857*1.3,0)</f>
        <v>2600</v>
      </c>
      <c r="I1857" s="212">
        <f t="shared" ref="I1857:I1915" si="102">ROUND(G1857*1.3,0)</f>
        <v>2340</v>
      </c>
      <c r="J1857" s="150"/>
    </row>
    <row r="1858" spans="1:16">
      <c r="A1858" s="15">
        <v>331501053</v>
      </c>
      <c r="B1858" s="15" t="s">
        <v>4716</v>
      </c>
      <c r="C1858" s="15"/>
      <c r="D1858" s="15"/>
      <c r="E1858" s="16" t="s">
        <v>1456</v>
      </c>
      <c r="F1858" s="30">
        <v>2000</v>
      </c>
      <c r="G1858" s="30">
        <v>1800</v>
      </c>
      <c r="H1858" s="212">
        <f t="shared" si="101"/>
        <v>2600</v>
      </c>
      <c r="I1858" s="212">
        <f t="shared" si="102"/>
        <v>2340</v>
      </c>
      <c r="J1858" s="150"/>
    </row>
    <row r="1859" spans="1:16">
      <c r="A1859" s="15">
        <v>331501054</v>
      </c>
      <c r="B1859" s="15" t="s">
        <v>4717</v>
      </c>
      <c r="C1859" s="15"/>
      <c r="D1859" s="15"/>
      <c r="E1859" s="16" t="s">
        <v>1456</v>
      </c>
      <c r="F1859" s="30">
        <v>1200</v>
      </c>
      <c r="G1859" s="30">
        <v>1100</v>
      </c>
      <c r="H1859" s="212">
        <f t="shared" si="101"/>
        <v>1560</v>
      </c>
      <c r="I1859" s="212">
        <f t="shared" si="102"/>
        <v>1430</v>
      </c>
      <c r="J1859" s="150"/>
    </row>
    <row r="1860" spans="1:16" ht="33.75">
      <c r="A1860" s="15">
        <v>331501055</v>
      </c>
      <c r="B1860" s="15" t="s">
        <v>4718</v>
      </c>
      <c r="C1860" s="15"/>
      <c r="D1860" s="15"/>
      <c r="E1860" s="16" t="s">
        <v>1456</v>
      </c>
      <c r="F1860" s="30">
        <v>1600</v>
      </c>
      <c r="G1860" s="30">
        <v>1450</v>
      </c>
      <c r="H1860" s="212">
        <f t="shared" si="101"/>
        <v>2080</v>
      </c>
      <c r="I1860" s="212">
        <f t="shared" si="102"/>
        <v>1885</v>
      </c>
      <c r="J1860" s="144" t="s">
        <v>3446</v>
      </c>
    </row>
    <row r="1861" spans="1:16" s="40" customFormat="1" ht="22.5">
      <c r="A1861" s="15">
        <v>331501056</v>
      </c>
      <c r="B1861" s="15" t="s">
        <v>4719</v>
      </c>
      <c r="C1861" s="15" t="s">
        <v>4720</v>
      </c>
      <c r="D1861" s="15"/>
      <c r="E1861" s="16" t="s">
        <v>4663</v>
      </c>
      <c r="F1861" s="30">
        <v>1500</v>
      </c>
      <c r="G1861" s="30">
        <v>1350</v>
      </c>
      <c r="H1861" s="212">
        <f t="shared" si="101"/>
        <v>1950</v>
      </c>
      <c r="I1861" s="212">
        <f t="shared" si="102"/>
        <v>1755</v>
      </c>
      <c r="J1861" s="150"/>
      <c r="P1861" s="203"/>
    </row>
    <row r="1862" spans="1:16" s="40" customFormat="1">
      <c r="A1862" s="15">
        <v>331501057</v>
      </c>
      <c r="B1862" s="15" t="s">
        <v>4721</v>
      </c>
      <c r="C1862" s="15"/>
      <c r="D1862" s="15" t="s">
        <v>4722</v>
      </c>
      <c r="E1862" s="16" t="s">
        <v>1456</v>
      </c>
      <c r="F1862" s="30">
        <v>1900</v>
      </c>
      <c r="G1862" s="30">
        <v>1700</v>
      </c>
      <c r="H1862" s="212">
        <f t="shared" si="101"/>
        <v>2470</v>
      </c>
      <c r="I1862" s="212">
        <f t="shared" si="102"/>
        <v>2210</v>
      </c>
      <c r="J1862" s="150"/>
      <c r="P1862" s="203"/>
    </row>
    <row r="1863" spans="1:16" s="40" customFormat="1" ht="22.5">
      <c r="A1863" s="15">
        <v>331501058</v>
      </c>
      <c r="B1863" s="15" t="s">
        <v>4723</v>
      </c>
      <c r="C1863" s="15" t="s">
        <v>4724</v>
      </c>
      <c r="D1863" s="15"/>
      <c r="E1863" s="16" t="s">
        <v>4701</v>
      </c>
      <c r="F1863" s="30">
        <v>1800</v>
      </c>
      <c r="G1863" s="30">
        <v>1700</v>
      </c>
      <c r="H1863" s="212">
        <f t="shared" si="101"/>
        <v>2340</v>
      </c>
      <c r="I1863" s="212">
        <f t="shared" si="102"/>
        <v>2210</v>
      </c>
      <c r="J1863" s="144" t="s">
        <v>3447</v>
      </c>
      <c r="P1863" s="203"/>
    </row>
    <row r="1864" spans="1:16" s="32" customFormat="1" ht="22.5">
      <c r="A1864" s="19">
        <v>331501059</v>
      </c>
      <c r="B1864" s="19" t="s">
        <v>4725</v>
      </c>
      <c r="C1864" s="19" t="s">
        <v>4726</v>
      </c>
      <c r="D1864" s="19"/>
      <c r="E1864" s="18" t="s">
        <v>4727</v>
      </c>
      <c r="F1864" s="31">
        <v>1700</v>
      </c>
      <c r="G1864" s="31">
        <v>1400</v>
      </c>
      <c r="H1864" s="212">
        <f t="shared" si="101"/>
        <v>2210</v>
      </c>
      <c r="I1864" s="212">
        <f t="shared" si="102"/>
        <v>1820</v>
      </c>
      <c r="J1864" s="144" t="s">
        <v>3448</v>
      </c>
      <c r="P1864" s="204"/>
    </row>
    <row r="1865" spans="1:16" s="32" customFormat="1" ht="22.5">
      <c r="A1865" s="19">
        <v>331501060</v>
      </c>
      <c r="B1865" s="19" t="s">
        <v>4728</v>
      </c>
      <c r="C1865" s="19" t="s">
        <v>4729</v>
      </c>
      <c r="D1865" s="19" t="s">
        <v>4644</v>
      </c>
      <c r="E1865" s="18" t="s">
        <v>4727</v>
      </c>
      <c r="F1865" s="31">
        <v>2400</v>
      </c>
      <c r="G1865" s="31">
        <v>2100</v>
      </c>
      <c r="H1865" s="212">
        <f t="shared" si="101"/>
        <v>3120</v>
      </c>
      <c r="I1865" s="212">
        <f t="shared" si="102"/>
        <v>2730</v>
      </c>
      <c r="J1865" s="144" t="s">
        <v>3449</v>
      </c>
      <c r="P1865" s="204"/>
    </row>
    <row r="1866" spans="1:16">
      <c r="A1866" s="13">
        <v>331502</v>
      </c>
      <c r="B1866" s="13" t="s">
        <v>4730</v>
      </c>
      <c r="C1866" s="15"/>
      <c r="D1866" s="15" t="s">
        <v>3693</v>
      </c>
      <c r="E1866" s="16"/>
      <c r="F1866" s="30"/>
      <c r="G1866" s="30"/>
      <c r="H1866" s="212"/>
      <c r="I1866" s="212"/>
      <c r="J1866" s="150"/>
    </row>
    <row r="1867" spans="1:16" s="40" customFormat="1">
      <c r="A1867" s="15">
        <v>331502001</v>
      </c>
      <c r="B1867" s="15" t="s">
        <v>4731</v>
      </c>
      <c r="C1867" s="15"/>
      <c r="D1867" s="15"/>
      <c r="E1867" s="16" t="s">
        <v>1456</v>
      </c>
      <c r="F1867" s="30">
        <v>1500</v>
      </c>
      <c r="G1867" s="30">
        <v>1350</v>
      </c>
      <c r="H1867" s="212">
        <f t="shared" si="101"/>
        <v>1950</v>
      </c>
      <c r="I1867" s="212">
        <f t="shared" si="102"/>
        <v>1755</v>
      </c>
      <c r="J1867" s="144" t="s">
        <v>3450</v>
      </c>
      <c r="P1867" s="203"/>
    </row>
    <row r="1868" spans="1:16" s="32" customFormat="1">
      <c r="A1868" s="19" t="s">
        <v>4732</v>
      </c>
      <c r="B1868" s="19" t="s">
        <v>4733</v>
      </c>
      <c r="C1868" s="19"/>
      <c r="D1868" s="19"/>
      <c r="E1868" s="18" t="s">
        <v>1456</v>
      </c>
      <c r="F1868" s="31">
        <v>1500</v>
      </c>
      <c r="G1868" s="31">
        <v>1350</v>
      </c>
      <c r="H1868" s="212">
        <f t="shared" si="101"/>
        <v>1950</v>
      </c>
      <c r="I1868" s="212">
        <f t="shared" si="102"/>
        <v>1755</v>
      </c>
      <c r="J1868" s="144" t="s">
        <v>3450</v>
      </c>
      <c r="P1868" s="204"/>
    </row>
    <row r="1869" spans="1:16" s="32" customFormat="1">
      <c r="A1869" s="19" t="s">
        <v>4734</v>
      </c>
      <c r="B1869" s="19" t="s">
        <v>4735</v>
      </c>
      <c r="C1869" s="19"/>
      <c r="D1869" s="19"/>
      <c r="E1869" s="18" t="s">
        <v>1456</v>
      </c>
      <c r="F1869" s="31">
        <v>1500</v>
      </c>
      <c r="G1869" s="31">
        <v>1350</v>
      </c>
      <c r="H1869" s="212">
        <f t="shared" si="101"/>
        <v>1950</v>
      </c>
      <c r="I1869" s="212">
        <f t="shared" si="102"/>
        <v>1755</v>
      </c>
      <c r="J1869" s="144" t="s">
        <v>3450</v>
      </c>
      <c r="P1869" s="204"/>
    </row>
    <row r="1870" spans="1:16" s="32" customFormat="1">
      <c r="A1870" s="19" t="s">
        <v>4736</v>
      </c>
      <c r="B1870" s="19" t="s">
        <v>4737</v>
      </c>
      <c r="C1870" s="19"/>
      <c r="D1870" s="19"/>
      <c r="E1870" s="18" t="s">
        <v>1456</v>
      </c>
      <c r="F1870" s="31">
        <v>1500</v>
      </c>
      <c r="G1870" s="31">
        <v>1350</v>
      </c>
      <c r="H1870" s="212">
        <f t="shared" si="101"/>
        <v>1950</v>
      </c>
      <c r="I1870" s="212">
        <f t="shared" si="102"/>
        <v>1755</v>
      </c>
      <c r="J1870" s="144" t="s">
        <v>3450</v>
      </c>
      <c r="P1870" s="204"/>
    </row>
    <row r="1871" spans="1:16" ht="22.5">
      <c r="A1871" s="15">
        <v>331502002</v>
      </c>
      <c r="B1871" s="15" t="s">
        <v>4738</v>
      </c>
      <c r="C1871" s="15"/>
      <c r="D1871" s="15"/>
      <c r="E1871" s="16" t="s">
        <v>1456</v>
      </c>
      <c r="F1871" s="30">
        <v>1300</v>
      </c>
      <c r="G1871" s="30">
        <v>1200</v>
      </c>
      <c r="H1871" s="212">
        <f t="shared" si="101"/>
        <v>1690</v>
      </c>
      <c r="I1871" s="212">
        <f t="shared" si="102"/>
        <v>1560</v>
      </c>
      <c r="J1871" s="150"/>
    </row>
    <row r="1872" spans="1:16">
      <c r="A1872" s="15">
        <v>331502004</v>
      </c>
      <c r="B1872" s="15" t="s">
        <v>4739</v>
      </c>
      <c r="C1872" s="15"/>
      <c r="D1872" s="15"/>
      <c r="E1872" s="16" t="s">
        <v>1456</v>
      </c>
      <c r="F1872" s="30">
        <v>1400</v>
      </c>
      <c r="G1872" s="30">
        <v>1300</v>
      </c>
      <c r="H1872" s="212">
        <f t="shared" si="101"/>
        <v>1820</v>
      </c>
      <c r="I1872" s="212">
        <f t="shared" si="102"/>
        <v>1690</v>
      </c>
      <c r="J1872" s="144" t="s">
        <v>3451</v>
      </c>
    </row>
    <row r="1873" spans="1:16">
      <c r="A1873" s="15" t="s">
        <v>4740</v>
      </c>
      <c r="B1873" s="15" t="s">
        <v>4741</v>
      </c>
      <c r="C1873" s="15"/>
      <c r="D1873" s="15"/>
      <c r="E1873" s="16" t="s">
        <v>1456</v>
      </c>
      <c r="F1873" s="30">
        <v>1400</v>
      </c>
      <c r="G1873" s="30">
        <v>1300</v>
      </c>
      <c r="H1873" s="212">
        <f t="shared" si="101"/>
        <v>1820</v>
      </c>
      <c r="I1873" s="212">
        <f t="shared" si="102"/>
        <v>1690</v>
      </c>
      <c r="J1873" s="144" t="s">
        <v>3451</v>
      </c>
    </row>
    <row r="1874" spans="1:16">
      <c r="A1874" s="15" t="s">
        <v>4742</v>
      </c>
      <c r="B1874" s="15" t="s">
        <v>1432</v>
      </c>
      <c r="C1874" s="15"/>
      <c r="D1874" s="15"/>
      <c r="E1874" s="16" t="s">
        <v>1456</v>
      </c>
      <c r="F1874" s="30">
        <v>1400</v>
      </c>
      <c r="G1874" s="30">
        <v>1300</v>
      </c>
      <c r="H1874" s="212">
        <f t="shared" si="101"/>
        <v>1820</v>
      </c>
      <c r="I1874" s="212">
        <f t="shared" si="102"/>
        <v>1690</v>
      </c>
      <c r="J1874" s="144" t="s">
        <v>3451</v>
      </c>
    </row>
    <row r="1875" spans="1:16">
      <c r="A1875" s="15" t="s">
        <v>1433</v>
      </c>
      <c r="B1875" s="15" t="s">
        <v>1434</v>
      </c>
      <c r="C1875" s="15"/>
      <c r="D1875" s="15"/>
      <c r="E1875" s="16" t="s">
        <v>1456</v>
      </c>
      <c r="F1875" s="30">
        <v>1400</v>
      </c>
      <c r="G1875" s="30">
        <v>1300</v>
      </c>
      <c r="H1875" s="212">
        <f t="shared" si="101"/>
        <v>1820</v>
      </c>
      <c r="I1875" s="212">
        <f t="shared" si="102"/>
        <v>1690</v>
      </c>
      <c r="J1875" s="144" t="s">
        <v>3451</v>
      </c>
    </row>
    <row r="1876" spans="1:16">
      <c r="A1876" s="15" t="s">
        <v>1435</v>
      </c>
      <c r="B1876" s="15" t="s">
        <v>1436</v>
      </c>
      <c r="C1876" s="15"/>
      <c r="D1876" s="15"/>
      <c r="E1876" s="16" t="s">
        <v>1456</v>
      </c>
      <c r="F1876" s="30">
        <v>1400</v>
      </c>
      <c r="G1876" s="30">
        <v>1300</v>
      </c>
      <c r="H1876" s="212">
        <f t="shared" si="101"/>
        <v>1820</v>
      </c>
      <c r="I1876" s="212">
        <f t="shared" si="102"/>
        <v>1690</v>
      </c>
      <c r="J1876" s="144" t="s">
        <v>3451</v>
      </c>
    </row>
    <row r="1877" spans="1:16">
      <c r="A1877" s="15" t="s">
        <v>1437</v>
      </c>
      <c r="B1877" s="15" t="s">
        <v>1438</v>
      </c>
      <c r="C1877" s="15"/>
      <c r="D1877" s="15"/>
      <c r="E1877" s="16" t="s">
        <v>1456</v>
      </c>
      <c r="F1877" s="30">
        <v>1400</v>
      </c>
      <c r="G1877" s="30">
        <v>1300</v>
      </c>
      <c r="H1877" s="212">
        <f t="shared" si="101"/>
        <v>1820</v>
      </c>
      <c r="I1877" s="212">
        <f t="shared" si="102"/>
        <v>1690</v>
      </c>
      <c r="J1877" s="144" t="s">
        <v>3451</v>
      </c>
    </row>
    <row r="1878" spans="1:16">
      <c r="A1878" s="15">
        <v>331502005</v>
      </c>
      <c r="B1878" s="15" t="s">
        <v>1439</v>
      </c>
      <c r="C1878" s="15" t="s">
        <v>1440</v>
      </c>
      <c r="D1878" s="15"/>
      <c r="E1878" s="16" t="s">
        <v>1456</v>
      </c>
      <c r="F1878" s="30">
        <v>1400</v>
      </c>
      <c r="G1878" s="30">
        <v>1300</v>
      </c>
      <c r="H1878" s="212">
        <f t="shared" si="101"/>
        <v>1820</v>
      </c>
      <c r="I1878" s="212">
        <f t="shared" si="102"/>
        <v>1690</v>
      </c>
      <c r="J1878" s="144"/>
    </row>
    <row r="1879" spans="1:16" ht="22.5">
      <c r="A1879" s="15">
        <v>331502008</v>
      </c>
      <c r="B1879" s="15" t="s">
        <v>1441</v>
      </c>
      <c r="C1879" s="15" t="s">
        <v>4964</v>
      </c>
      <c r="D1879" s="15"/>
      <c r="E1879" s="16" t="s">
        <v>1456</v>
      </c>
      <c r="F1879" s="30">
        <v>1400</v>
      </c>
      <c r="G1879" s="30">
        <v>1300</v>
      </c>
      <c r="H1879" s="212">
        <f t="shared" si="101"/>
        <v>1820</v>
      </c>
      <c r="I1879" s="212">
        <f t="shared" si="102"/>
        <v>1690</v>
      </c>
      <c r="J1879" s="144"/>
    </row>
    <row r="1880" spans="1:16">
      <c r="A1880" s="15">
        <v>331502009</v>
      </c>
      <c r="B1880" s="15" t="s">
        <v>4965</v>
      </c>
      <c r="C1880" s="15"/>
      <c r="D1880" s="15"/>
      <c r="E1880" s="16" t="s">
        <v>1456</v>
      </c>
      <c r="F1880" s="30">
        <v>1100</v>
      </c>
      <c r="G1880" s="30">
        <v>1000</v>
      </c>
      <c r="H1880" s="212">
        <f t="shared" si="101"/>
        <v>1430</v>
      </c>
      <c r="I1880" s="212">
        <f t="shared" si="102"/>
        <v>1300</v>
      </c>
      <c r="J1880" s="144"/>
    </row>
    <row r="1881" spans="1:16">
      <c r="A1881" s="15">
        <v>331502010</v>
      </c>
      <c r="B1881" s="15" t="s">
        <v>4966</v>
      </c>
      <c r="C1881" s="15"/>
      <c r="D1881" s="15"/>
      <c r="E1881" s="16" t="s">
        <v>1456</v>
      </c>
      <c r="F1881" s="30">
        <v>1100</v>
      </c>
      <c r="G1881" s="30">
        <v>1000</v>
      </c>
      <c r="H1881" s="212">
        <f t="shared" si="101"/>
        <v>1430</v>
      </c>
      <c r="I1881" s="212">
        <f t="shared" si="102"/>
        <v>1300</v>
      </c>
      <c r="J1881" s="144"/>
    </row>
    <row r="1882" spans="1:16">
      <c r="A1882" s="15">
        <v>331502011</v>
      </c>
      <c r="B1882" s="15" t="s">
        <v>4967</v>
      </c>
      <c r="C1882" s="15"/>
      <c r="D1882" s="15"/>
      <c r="E1882" s="16" t="s">
        <v>1456</v>
      </c>
      <c r="F1882" s="30">
        <v>900</v>
      </c>
      <c r="G1882" s="30">
        <v>800</v>
      </c>
      <c r="H1882" s="212">
        <f t="shared" si="101"/>
        <v>1170</v>
      </c>
      <c r="I1882" s="212">
        <f t="shared" si="102"/>
        <v>1040</v>
      </c>
      <c r="J1882" s="144"/>
    </row>
    <row r="1883" spans="1:16">
      <c r="A1883" s="15">
        <v>331502012</v>
      </c>
      <c r="B1883" s="15" t="s">
        <v>4968</v>
      </c>
      <c r="C1883" s="15"/>
      <c r="D1883" s="15"/>
      <c r="E1883" s="16" t="s">
        <v>1456</v>
      </c>
      <c r="F1883" s="30">
        <v>1000</v>
      </c>
      <c r="G1883" s="30">
        <v>900</v>
      </c>
      <c r="H1883" s="212">
        <f t="shared" si="101"/>
        <v>1300</v>
      </c>
      <c r="I1883" s="212">
        <f t="shared" si="102"/>
        <v>1170</v>
      </c>
      <c r="J1883" s="144"/>
    </row>
    <row r="1884" spans="1:16" s="32" customFormat="1" ht="22.5">
      <c r="A1884" s="19">
        <v>331502013</v>
      </c>
      <c r="B1884" s="19" t="s">
        <v>4969</v>
      </c>
      <c r="C1884" s="19" t="s">
        <v>4970</v>
      </c>
      <c r="D1884" s="19"/>
      <c r="E1884" s="18" t="s">
        <v>1456</v>
      </c>
      <c r="F1884" s="31">
        <v>1100</v>
      </c>
      <c r="G1884" s="31">
        <v>900</v>
      </c>
      <c r="H1884" s="212">
        <f t="shared" si="101"/>
        <v>1430</v>
      </c>
      <c r="I1884" s="212">
        <f t="shared" si="102"/>
        <v>1170</v>
      </c>
      <c r="J1884" s="144"/>
      <c r="P1884" s="204"/>
    </row>
    <row r="1885" spans="1:16" s="32" customFormat="1">
      <c r="A1885" s="19">
        <v>331502014</v>
      </c>
      <c r="B1885" s="19" t="s">
        <v>4971</v>
      </c>
      <c r="C1885" s="19"/>
      <c r="D1885" s="19"/>
      <c r="E1885" s="18" t="s">
        <v>1456</v>
      </c>
      <c r="F1885" s="31">
        <v>1100</v>
      </c>
      <c r="G1885" s="31">
        <v>900</v>
      </c>
      <c r="H1885" s="212">
        <f t="shared" si="101"/>
        <v>1430</v>
      </c>
      <c r="I1885" s="212">
        <f t="shared" si="102"/>
        <v>1170</v>
      </c>
      <c r="J1885" s="144"/>
      <c r="P1885" s="204"/>
    </row>
    <row r="1886" spans="1:16" ht="22.5">
      <c r="A1886" s="13">
        <v>331503</v>
      </c>
      <c r="B1886" s="13" t="s">
        <v>4972</v>
      </c>
      <c r="C1886" s="15"/>
      <c r="D1886" s="15"/>
      <c r="E1886" s="16"/>
      <c r="F1886" s="30"/>
      <c r="G1886" s="30"/>
      <c r="H1886" s="212"/>
      <c r="I1886" s="212"/>
      <c r="J1886" s="144"/>
    </row>
    <row r="1887" spans="1:16" s="40" customFormat="1" ht="22.5">
      <c r="A1887" s="15">
        <v>331503001</v>
      </c>
      <c r="B1887" s="15" t="s">
        <v>4973</v>
      </c>
      <c r="C1887" s="15"/>
      <c r="D1887" s="15" t="s">
        <v>4974</v>
      </c>
      <c r="E1887" s="16" t="s">
        <v>1456</v>
      </c>
      <c r="F1887" s="30">
        <v>1800</v>
      </c>
      <c r="G1887" s="30">
        <v>1600</v>
      </c>
      <c r="H1887" s="212">
        <f t="shared" si="101"/>
        <v>2340</v>
      </c>
      <c r="I1887" s="212">
        <f t="shared" si="102"/>
        <v>2080</v>
      </c>
      <c r="J1887" s="144"/>
      <c r="P1887" s="203"/>
    </row>
    <row r="1888" spans="1:16">
      <c r="A1888" s="15">
        <v>331503002</v>
      </c>
      <c r="B1888" s="15" t="s">
        <v>4975</v>
      </c>
      <c r="C1888" s="15"/>
      <c r="D1888" s="15"/>
      <c r="E1888" s="16" t="s">
        <v>1456</v>
      </c>
      <c r="F1888" s="30">
        <v>1200</v>
      </c>
      <c r="G1888" s="30">
        <v>1100</v>
      </c>
      <c r="H1888" s="212">
        <f t="shared" si="101"/>
        <v>1560</v>
      </c>
      <c r="I1888" s="212">
        <f t="shared" si="102"/>
        <v>1430</v>
      </c>
      <c r="J1888" s="144"/>
    </row>
    <row r="1889" spans="1:16" s="40" customFormat="1" ht="22.5">
      <c r="A1889" s="15">
        <v>331503003</v>
      </c>
      <c r="B1889" s="15" t="s">
        <v>4976</v>
      </c>
      <c r="C1889" s="15"/>
      <c r="D1889" s="15" t="s">
        <v>4974</v>
      </c>
      <c r="E1889" s="16" t="s">
        <v>1456</v>
      </c>
      <c r="F1889" s="30">
        <v>1400</v>
      </c>
      <c r="G1889" s="30">
        <v>1300</v>
      </c>
      <c r="H1889" s="212">
        <f t="shared" si="101"/>
        <v>1820</v>
      </c>
      <c r="I1889" s="212">
        <f t="shared" si="102"/>
        <v>1690</v>
      </c>
      <c r="J1889" s="144" t="s">
        <v>3452</v>
      </c>
      <c r="P1889" s="203"/>
    </row>
    <row r="1890" spans="1:16" ht="22.5">
      <c r="A1890" s="15">
        <v>331503004</v>
      </c>
      <c r="B1890" s="15" t="s">
        <v>4977</v>
      </c>
      <c r="C1890" s="15" t="s">
        <v>4978</v>
      </c>
      <c r="D1890" s="15" t="s">
        <v>4979</v>
      </c>
      <c r="E1890" s="16" t="s">
        <v>1456</v>
      </c>
      <c r="F1890" s="30">
        <v>1400</v>
      </c>
      <c r="G1890" s="30">
        <v>1300</v>
      </c>
      <c r="H1890" s="212">
        <f t="shared" si="101"/>
        <v>1820</v>
      </c>
      <c r="I1890" s="212">
        <f t="shared" si="102"/>
        <v>1690</v>
      </c>
      <c r="J1890" s="144" t="s">
        <v>3452</v>
      </c>
    </row>
    <row r="1891" spans="1:16" ht="22.5">
      <c r="A1891" s="15">
        <v>331503005</v>
      </c>
      <c r="B1891" s="15" t="s">
        <v>4980</v>
      </c>
      <c r="C1891" s="15" t="s">
        <v>4981</v>
      </c>
      <c r="D1891" s="15"/>
      <c r="E1891" s="16" t="s">
        <v>1456</v>
      </c>
      <c r="F1891" s="30">
        <v>1700</v>
      </c>
      <c r="G1891" s="30">
        <v>1500</v>
      </c>
      <c r="H1891" s="212">
        <f t="shared" si="101"/>
        <v>2210</v>
      </c>
      <c r="I1891" s="212">
        <f t="shared" si="102"/>
        <v>1950</v>
      </c>
      <c r="J1891" s="144"/>
    </row>
    <row r="1892" spans="1:16" s="40" customFormat="1">
      <c r="A1892" s="15">
        <v>331503006</v>
      </c>
      <c r="B1892" s="15" t="s">
        <v>4982</v>
      </c>
      <c r="C1892" s="15"/>
      <c r="D1892" s="15"/>
      <c r="E1892" s="16" t="s">
        <v>1456</v>
      </c>
      <c r="F1892" s="30">
        <v>1400</v>
      </c>
      <c r="G1892" s="30">
        <v>1300</v>
      </c>
      <c r="H1892" s="212">
        <f t="shared" si="101"/>
        <v>1820</v>
      </c>
      <c r="I1892" s="212">
        <f t="shared" si="102"/>
        <v>1690</v>
      </c>
      <c r="J1892" s="144"/>
      <c r="P1892" s="203"/>
    </row>
    <row r="1893" spans="1:16" s="40" customFormat="1">
      <c r="A1893" s="15">
        <v>331503007</v>
      </c>
      <c r="B1893" s="15" t="s">
        <v>4983</v>
      </c>
      <c r="C1893" s="15" t="s">
        <v>4984</v>
      </c>
      <c r="D1893" s="15"/>
      <c r="E1893" s="16" t="s">
        <v>1456</v>
      </c>
      <c r="F1893" s="30">
        <v>1200</v>
      </c>
      <c r="G1893" s="30">
        <v>1100</v>
      </c>
      <c r="H1893" s="212">
        <f t="shared" si="101"/>
        <v>1560</v>
      </c>
      <c r="I1893" s="212">
        <f t="shared" si="102"/>
        <v>1430</v>
      </c>
      <c r="J1893" s="144"/>
      <c r="P1893" s="203"/>
    </row>
    <row r="1894" spans="1:16">
      <c r="A1894" s="15">
        <v>331503008</v>
      </c>
      <c r="B1894" s="15" t="s">
        <v>4985</v>
      </c>
      <c r="C1894" s="15"/>
      <c r="D1894" s="15"/>
      <c r="E1894" s="16" t="s">
        <v>1456</v>
      </c>
      <c r="F1894" s="30">
        <v>1700</v>
      </c>
      <c r="G1894" s="30">
        <v>1500</v>
      </c>
      <c r="H1894" s="212">
        <f t="shared" si="101"/>
        <v>2210</v>
      </c>
      <c r="I1894" s="212">
        <f t="shared" si="102"/>
        <v>1950</v>
      </c>
      <c r="J1894" s="144"/>
    </row>
    <row r="1895" spans="1:16" ht="22.5">
      <c r="A1895" s="15">
        <v>331503009</v>
      </c>
      <c r="B1895" s="15" t="s">
        <v>4986</v>
      </c>
      <c r="C1895" s="15"/>
      <c r="D1895" s="15" t="s">
        <v>4987</v>
      </c>
      <c r="E1895" s="16" t="s">
        <v>1456</v>
      </c>
      <c r="F1895" s="30">
        <v>1700</v>
      </c>
      <c r="G1895" s="30">
        <v>1500</v>
      </c>
      <c r="H1895" s="212">
        <f t="shared" si="101"/>
        <v>2210</v>
      </c>
      <c r="I1895" s="212">
        <f t="shared" si="102"/>
        <v>1950</v>
      </c>
      <c r="J1895" s="144"/>
    </row>
    <row r="1896" spans="1:16" ht="22.5">
      <c r="A1896" s="15">
        <v>331503010</v>
      </c>
      <c r="B1896" s="15" t="s">
        <v>4988</v>
      </c>
      <c r="C1896" s="15"/>
      <c r="D1896" s="15" t="s">
        <v>4989</v>
      </c>
      <c r="E1896" s="16" t="s">
        <v>1456</v>
      </c>
      <c r="F1896" s="30">
        <v>2000</v>
      </c>
      <c r="G1896" s="30">
        <v>1800</v>
      </c>
      <c r="H1896" s="212">
        <f t="shared" si="101"/>
        <v>2600</v>
      </c>
      <c r="I1896" s="212">
        <f t="shared" si="102"/>
        <v>2340</v>
      </c>
      <c r="J1896" s="144"/>
    </row>
    <row r="1897" spans="1:16" ht="22.5">
      <c r="A1897" s="15">
        <v>331503011</v>
      </c>
      <c r="B1897" s="15" t="s">
        <v>4990</v>
      </c>
      <c r="C1897" s="15"/>
      <c r="D1897" s="15"/>
      <c r="E1897" s="16" t="s">
        <v>1456</v>
      </c>
      <c r="F1897" s="30">
        <v>1700</v>
      </c>
      <c r="G1897" s="30">
        <v>1550</v>
      </c>
      <c r="H1897" s="212">
        <f t="shared" si="101"/>
        <v>2210</v>
      </c>
      <c r="I1897" s="212">
        <f t="shared" si="102"/>
        <v>2015</v>
      </c>
      <c r="J1897" s="144"/>
    </row>
    <row r="1898" spans="1:16" ht="22.5">
      <c r="A1898" s="15">
        <v>331503012</v>
      </c>
      <c r="B1898" s="15" t="s">
        <v>4991</v>
      </c>
      <c r="C1898" s="15"/>
      <c r="D1898" s="15" t="s">
        <v>4992</v>
      </c>
      <c r="E1898" s="16" t="s">
        <v>1456</v>
      </c>
      <c r="F1898" s="30">
        <v>1400</v>
      </c>
      <c r="G1898" s="30">
        <v>1300</v>
      </c>
      <c r="H1898" s="212">
        <f t="shared" si="101"/>
        <v>1820</v>
      </c>
      <c r="I1898" s="212">
        <f t="shared" si="102"/>
        <v>1690</v>
      </c>
      <c r="J1898" s="144"/>
    </row>
    <row r="1899" spans="1:16">
      <c r="A1899" s="15">
        <v>331503013</v>
      </c>
      <c r="B1899" s="15" t="s">
        <v>4993</v>
      </c>
      <c r="C1899" s="15"/>
      <c r="D1899" s="15"/>
      <c r="E1899" s="16" t="s">
        <v>1456</v>
      </c>
      <c r="F1899" s="30">
        <v>1000</v>
      </c>
      <c r="G1899" s="30">
        <v>900</v>
      </c>
      <c r="H1899" s="212">
        <f t="shared" si="101"/>
        <v>1300</v>
      </c>
      <c r="I1899" s="212">
        <f t="shared" si="102"/>
        <v>1170</v>
      </c>
      <c r="J1899" s="144"/>
    </row>
    <row r="1900" spans="1:16" ht="22.5">
      <c r="A1900" s="15">
        <v>331503015</v>
      </c>
      <c r="B1900" s="15" t="s">
        <v>4994</v>
      </c>
      <c r="C1900" s="15"/>
      <c r="D1900" s="15" t="s">
        <v>4992</v>
      </c>
      <c r="E1900" s="16" t="s">
        <v>1456</v>
      </c>
      <c r="F1900" s="30">
        <v>1100</v>
      </c>
      <c r="G1900" s="30">
        <v>1000</v>
      </c>
      <c r="H1900" s="212">
        <f t="shared" si="101"/>
        <v>1430</v>
      </c>
      <c r="I1900" s="212">
        <f t="shared" si="102"/>
        <v>1300</v>
      </c>
      <c r="J1900" s="144"/>
    </row>
    <row r="1901" spans="1:16" ht="22.5">
      <c r="A1901" s="15">
        <v>331503016</v>
      </c>
      <c r="B1901" s="15" t="s">
        <v>4995</v>
      </c>
      <c r="C1901" s="15" t="s">
        <v>4996</v>
      </c>
      <c r="D1901" s="15"/>
      <c r="E1901" s="16" t="s">
        <v>1456</v>
      </c>
      <c r="F1901" s="30">
        <v>700</v>
      </c>
      <c r="G1901" s="30">
        <v>600</v>
      </c>
      <c r="H1901" s="212">
        <f t="shared" si="101"/>
        <v>910</v>
      </c>
      <c r="I1901" s="212">
        <f t="shared" si="102"/>
        <v>780</v>
      </c>
      <c r="J1901" s="144" t="s">
        <v>3453</v>
      </c>
    </row>
    <row r="1902" spans="1:16" s="40" customFormat="1">
      <c r="A1902" s="15">
        <v>331503017</v>
      </c>
      <c r="B1902" s="15" t="s">
        <v>4997</v>
      </c>
      <c r="C1902" s="15"/>
      <c r="D1902" s="15"/>
      <c r="E1902" s="16" t="s">
        <v>1456</v>
      </c>
      <c r="F1902" s="30">
        <v>1300</v>
      </c>
      <c r="G1902" s="30"/>
      <c r="H1902" s="212">
        <f t="shared" si="101"/>
        <v>1690</v>
      </c>
      <c r="I1902" s="212"/>
      <c r="J1902" s="144"/>
      <c r="P1902" s="203"/>
    </row>
    <row r="1903" spans="1:16">
      <c r="A1903" s="15">
        <v>331503018</v>
      </c>
      <c r="B1903" s="15" t="s">
        <v>4998</v>
      </c>
      <c r="C1903" s="15"/>
      <c r="D1903" s="15"/>
      <c r="E1903" s="16" t="s">
        <v>1456</v>
      </c>
      <c r="F1903" s="30">
        <v>800</v>
      </c>
      <c r="G1903" s="30">
        <v>720</v>
      </c>
      <c r="H1903" s="212">
        <f t="shared" si="101"/>
        <v>1040</v>
      </c>
      <c r="I1903" s="212">
        <f t="shared" si="102"/>
        <v>936</v>
      </c>
      <c r="J1903" s="144"/>
    </row>
    <row r="1904" spans="1:16" s="32" customFormat="1">
      <c r="A1904" s="19">
        <v>331503019</v>
      </c>
      <c r="B1904" s="19" t="s">
        <v>4999</v>
      </c>
      <c r="C1904" s="19"/>
      <c r="D1904" s="19"/>
      <c r="E1904" s="18" t="s">
        <v>1456</v>
      </c>
      <c r="F1904" s="31">
        <v>600</v>
      </c>
      <c r="G1904" s="31">
        <v>550</v>
      </c>
      <c r="H1904" s="212">
        <f t="shared" si="101"/>
        <v>780</v>
      </c>
      <c r="I1904" s="212">
        <f t="shared" si="102"/>
        <v>715</v>
      </c>
      <c r="J1904" s="144"/>
      <c r="P1904" s="204"/>
    </row>
    <row r="1905" spans="1:16" s="32" customFormat="1">
      <c r="A1905" s="19">
        <v>331503020</v>
      </c>
      <c r="B1905" s="19" t="s">
        <v>5000</v>
      </c>
      <c r="C1905" s="19"/>
      <c r="D1905" s="19"/>
      <c r="E1905" s="18" t="s">
        <v>1456</v>
      </c>
      <c r="F1905" s="31">
        <v>1200</v>
      </c>
      <c r="G1905" s="31">
        <v>1000</v>
      </c>
      <c r="H1905" s="212">
        <f t="shared" si="101"/>
        <v>1560</v>
      </c>
      <c r="I1905" s="212">
        <f t="shared" si="102"/>
        <v>1300</v>
      </c>
      <c r="J1905" s="144"/>
      <c r="P1905" s="204"/>
    </row>
    <row r="1906" spans="1:16">
      <c r="A1906" s="13">
        <v>331504</v>
      </c>
      <c r="B1906" s="13" t="s">
        <v>5001</v>
      </c>
      <c r="C1906" s="15"/>
      <c r="D1906" s="15"/>
      <c r="E1906" s="16"/>
      <c r="F1906" s="30"/>
      <c r="G1906" s="30"/>
      <c r="H1906" s="212"/>
      <c r="I1906" s="212"/>
      <c r="J1906" s="144"/>
    </row>
    <row r="1907" spans="1:16" s="32" customFormat="1">
      <c r="A1907" s="19">
        <v>331504001</v>
      </c>
      <c r="B1907" s="19" t="s">
        <v>5002</v>
      </c>
      <c r="C1907" s="19"/>
      <c r="D1907" s="19"/>
      <c r="E1907" s="18" t="s">
        <v>1456</v>
      </c>
      <c r="F1907" s="31">
        <v>1100</v>
      </c>
      <c r="G1907" s="31">
        <v>1000</v>
      </c>
      <c r="H1907" s="212">
        <f t="shared" si="101"/>
        <v>1430</v>
      </c>
      <c r="I1907" s="212">
        <f t="shared" si="102"/>
        <v>1300</v>
      </c>
      <c r="J1907" s="144"/>
      <c r="P1907" s="204"/>
    </row>
    <row r="1908" spans="1:16" s="32" customFormat="1">
      <c r="A1908" s="19" t="s">
        <v>5003</v>
      </c>
      <c r="B1908" s="19" t="s">
        <v>5004</v>
      </c>
      <c r="C1908" s="19"/>
      <c r="D1908" s="19"/>
      <c r="E1908" s="18" t="s">
        <v>1456</v>
      </c>
      <c r="F1908" s="31">
        <v>1100</v>
      </c>
      <c r="G1908" s="31">
        <v>1000</v>
      </c>
      <c r="H1908" s="212">
        <f t="shared" si="101"/>
        <v>1430</v>
      </c>
      <c r="I1908" s="212">
        <f t="shared" si="102"/>
        <v>1300</v>
      </c>
      <c r="J1908" s="144"/>
      <c r="P1908" s="204"/>
    </row>
    <row r="1909" spans="1:16" s="32" customFormat="1">
      <c r="A1909" s="19" t="s">
        <v>5005</v>
      </c>
      <c r="B1909" s="19" t="s">
        <v>5006</v>
      </c>
      <c r="C1909" s="19"/>
      <c r="D1909" s="19"/>
      <c r="E1909" s="18" t="s">
        <v>1456</v>
      </c>
      <c r="F1909" s="31">
        <v>1100</v>
      </c>
      <c r="G1909" s="31">
        <v>1000</v>
      </c>
      <c r="H1909" s="212">
        <f t="shared" si="101"/>
        <v>1430</v>
      </c>
      <c r="I1909" s="212">
        <f t="shared" si="102"/>
        <v>1300</v>
      </c>
      <c r="J1909" s="144"/>
      <c r="P1909" s="204"/>
    </row>
    <row r="1910" spans="1:16" s="32" customFormat="1">
      <c r="A1910" s="19" t="s">
        <v>5007</v>
      </c>
      <c r="B1910" s="19" t="s">
        <v>5008</v>
      </c>
      <c r="C1910" s="19"/>
      <c r="D1910" s="19"/>
      <c r="E1910" s="18" t="s">
        <v>1456</v>
      </c>
      <c r="F1910" s="31">
        <v>1100</v>
      </c>
      <c r="G1910" s="31">
        <v>1000</v>
      </c>
      <c r="H1910" s="212">
        <f t="shared" si="101"/>
        <v>1430</v>
      </c>
      <c r="I1910" s="212">
        <f t="shared" si="102"/>
        <v>1300</v>
      </c>
      <c r="J1910" s="144"/>
      <c r="P1910" s="204"/>
    </row>
    <row r="1911" spans="1:16" s="32" customFormat="1">
      <c r="A1911" s="19" t="s">
        <v>5009</v>
      </c>
      <c r="B1911" s="19" t="s">
        <v>5010</v>
      </c>
      <c r="C1911" s="19"/>
      <c r="D1911" s="19"/>
      <c r="E1911" s="18" t="s">
        <v>1456</v>
      </c>
      <c r="F1911" s="31">
        <v>1100</v>
      </c>
      <c r="G1911" s="31">
        <v>1000</v>
      </c>
      <c r="H1911" s="212">
        <f t="shared" si="101"/>
        <v>1430</v>
      </c>
      <c r="I1911" s="212">
        <f t="shared" si="102"/>
        <v>1300</v>
      </c>
      <c r="J1911" s="144"/>
      <c r="P1911" s="204"/>
    </row>
    <row r="1912" spans="1:16">
      <c r="A1912" s="15">
        <v>331504002</v>
      </c>
      <c r="B1912" s="15" t="s">
        <v>5011</v>
      </c>
      <c r="C1912" s="15"/>
      <c r="D1912" s="15"/>
      <c r="E1912" s="16" t="s">
        <v>1456</v>
      </c>
      <c r="F1912" s="30">
        <v>1300</v>
      </c>
      <c r="G1912" s="30">
        <v>1200</v>
      </c>
      <c r="H1912" s="212">
        <f t="shared" si="101"/>
        <v>1690</v>
      </c>
      <c r="I1912" s="212">
        <f t="shared" si="102"/>
        <v>1560</v>
      </c>
      <c r="J1912" s="144"/>
    </row>
    <row r="1913" spans="1:16">
      <c r="A1913" s="15">
        <v>331504003</v>
      </c>
      <c r="B1913" s="15" t="s">
        <v>5012</v>
      </c>
      <c r="C1913" s="15" t="s">
        <v>5013</v>
      </c>
      <c r="D1913" s="15"/>
      <c r="E1913" s="16" t="s">
        <v>1456</v>
      </c>
      <c r="F1913" s="30">
        <v>1450</v>
      </c>
      <c r="G1913" s="30">
        <v>1300</v>
      </c>
      <c r="H1913" s="212">
        <f t="shared" si="101"/>
        <v>1885</v>
      </c>
      <c r="I1913" s="212">
        <f t="shared" si="102"/>
        <v>1690</v>
      </c>
      <c r="J1913" s="144"/>
    </row>
    <row r="1914" spans="1:16">
      <c r="A1914" s="15">
        <v>331504004</v>
      </c>
      <c r="B1914" s="15" t="s">
        <v>5014</v>
      </c>
      <c r="C1914" s="15" t="s">
        <v>5015</v>
      </c>
      <c r="D1914" s="15"/>
      <c r="E1914" s="16" t="s">
        <v>1456</v>
      </c>
      <c r="F1914" s="30">
        <v>1450</v>
      </c>
      <c r="G1914" s="30">
        <v>1300</v>
      </c>
      <c r="H1914" s="212">
        <f t="shared" si="101"/>
        <v>1885</v>
      </c>
      <c r="I1914" s="212">
        <f t="shared" si="102"/>
        <v>1690</v>
      </c>
      <c r="J1914" s="144"/>
    </row>
    <row r="1915" spans="1:16" ht="22.5">
      <c r="A1915" s="15">
        <v>331504005</v>
      </c>
      <c r="B1915" s="15" t="s">
        <v>5016</v>
      </c>
      <c r="C1915" s="15"/>
      <c r="D1915" s="15"/>
      <c r="E1915" s="16" t="s">
        <v>1456</v>
      </c>
      <c r="F1915" s="30">
        <v>1300</v>
      </c>
      <c r="G1915" s="30">
        <v>1200</v>
      </c>
      <c r="H1915" s="212">
        <f t="shared" si="101"/>
        <v>1690</v>
      </c>
      <c r="I1915" s="212">
        <f t="shared" si="102"/>
        <v>1560</v>
      </c>
      <c r="J1915" s="144"/>
    </row>
    <row r="1916" spans="1:16">
      <c r="A1916" s="15">
        <v>331504006</v>
      </c>
      <c r="B1916" s="15" t="s">
        <v>5017</v>
      </c>
      <c r="C1916" s="15"/>
      <c r="D1916" s="15"/>
      <c r="E1916" s="16" t="s">
        <v>1456</v>
      </c>
      <c r="F1916" s="30">
        <v>1500</v>
      </c>
      <c r="G1916" s="30">
        <v>1350</v>
      </c>
      <c r="H1916" s="212">
        <f t="shared" ref="H1916:H1979" si="103">ROUND(F1916*1.3,0)</f>
        <v>1950</v>
      </c>
      <c r="I1916" s="212">
        <f t="shared" ref="I1916:I1979" si="104">ROUND(G1916*1.3,0)</f>
        <v>1755</v>
      </c>
      <c r="J1916" s="144"/>
    </row>
    <row r="1917" spans="1:16" ht="22.5">
      <c r="A1917" s="15">
        <v>331504007</v>
      </c>
      <c r="B1917" s="15" t="s">
        <v>5018</v>
      </c>
      <c r="C1917" s="15"/>
      <c r="D1917" s="15"/>
      <c r="E1917" s="16" t="s">
        <v>1456</v>
      </c>
      <c r="F1917" s="30">
        <v>1700</v>
      </c>
      <c r="G1917" s="30">
        <v>1500</v>
      </c>
      <c r="H1917" s="212">
        <f t="shared" si="103"/>
        <v>2210</v>
      </c>
      <c r="I1917" s="212">
        <f t="shared" si="104"/>
        <v>1950</v>
      </c>
      <c r="J1917" s="144"/>
    </row>
    <row r="1918" spans="1:16" ht="22.5">
      <c r="A1918" s="15">
        <v>331504008</v>
      </c>
      <c r="B1918" s="15" t="s">
        <v>5019</v>
      </c>
      <c r="C1918" s="15"/>
      <c r="D1918" s="15"/>
      <c r="E1918" s="16" t="s">
        <v>1456</v>
      </c>
      <c r="F1918" s="30">
        <v>1400</v>
      </c>
      <c r="G1918" s="30">
        <v>1300</v>
      </c>
      <c r="H1918" s="212">
        <f t="shared" si="103"/>
        <v>1820</v>
      </c>
      <c r="I1918" s="212">
        <f t="shared" si="104"/>
        <v>1690</v>
      </c>
      <c r="J1918" s="144"/>
    </row>
    <row r="1919" spans="1:16" ht="22.5">
      <c r="A1919" s="15">
        <v>331504009</v>
      </c>
      <c r="B1919" s="15" t="s">
        <v>5020</v>
      </c>
      <c r="C1919" s="15"/>
      <c r="D1919" s="15"/>
      <c r="E1919" s="16" t="s">
        <v>1456</v>
      </c>
      <c r="F1919" s="30">
        <v>1600</v>
      </c>
      <c r="G1919" s="30">
        <v>1450</v>
      </c>
      <c r="H1919" s="212">
        <f t="shared" si="103"/>
        <v>2080</v>
      </c>
      <c r="I1919" s="212">
        <f t="shared" si="104"/>
        <v>1885</v>
      </c>
      <c r="J1919" s="144"/>
    </row>
    <row r="1920" spans="1:16">
      <c r="A1920" s="15">
        <v>331504010</v>
      </c>
      <c r="B1920" s="15" t="s">
        <v>5021</v>
      </c>
      <c r="C1920" s="15" t="s">
        <v>5022</v>
      </c>
      <c r="D1920" s="15"/>
      <c r="E1920" s="16" t="s">
        <v>1456</v>
      </c>
      <c r="F1920" s="30">
        <v>1000</v>
      </c>
      <c r="G1920" s="30">
        <v>900</v>
      </c>
      <c r="H1920" s="212">
        <f t="shared" si="103"/>
        <v>1300</v>
      </c>
      <c r="I1920" s="212">
        <f t="shared" si="104"/>
        <v>1170</v>
      </c>
      <c r="J1920" s="144"/>
    </row>
    <row r="1921" spans="1:10">
      <c r="A1921" s="15">
        <v>331504011</v>
      </c>
      <c r="B1921" s="15" t="s">
        <v>5023</v>
      </c>
      <c r="C1921" s="15"/>
      <c r="D1921" s="15"/>
      <c r="E1921" s="16" t="s">
        <v>1456</v>
      </c>
      <c r="F1921" s="30">
        <v>800</v>
      </c>
      <c r="G1921" s="30">
        <v>720</v>
      </c>
      <c r="H1921" s="212">
        <f t="shared" si="103"/>
        <v>1040</v>
      </c>
      <c r="I1921" s="212">
        <f t="shared" si="104"/>
        <v>936</v>
      </c>
      <c r="J1921" s="144"/>
    </row>
    <row r="1922" spans="1:10">
      <c r="A1922" s="13">
        <v>331505</v>
      </c>
      <c r="B1922" s="13" t="s">
        <v>5024</v>
      </c>
      <c r="C1922" s="15"/>
      <c r="D1922" s="15"/>
      <c r="E1922" s="16"/>
      <c r="F1922" s="30"/>
      <c r="G1922" s="30"/>
      <c r="H1922" s="212"/>
      <c r="I1922" s="212"/>
      <c r="J1922" s="144"/>
    </row>
    <row r="1923" spans="1:10" ht="24.75" customHeight="1">
      <c r="A1923" s="15">
        <v>331505001</v>
      </c>
      <c r="B1923" s="15" t="s">
        <v>5025</v>
      </c>
      <c r="C1923" s="15"/>
      <c r="D1923" s="15"/>
      <c r="E1923" s="16" t="s">
        <v>1456</v>
      </c>
      <c r="F1923" s="30">
        <v>900</v>
      </c>
      <c r="G1923" s="30">
        <v>800</v>
      </c>
      <c r="H1923" s="212">
        <f t="shared" si="103"/>
        <v>1170</v>
      </c>
      <c r="I1923" s="212">
        <f t="shared" si="104"/>
        <v>1040</v>
      </c>
      <c r="J1923" s="144"/>
    </row>
    <row r="1924" spans="1:10" ht="24.75" customHeight="1">
      <c r="A1924" s="15">
        <v>331505002</v>
      </c>
      <c r="B1924" s="15" t="s">
        <v>5026</v>
      </c>
      <c r="C1924" s="15"/>
      <c r="D1924" s="15"/>
      <c r="E1924" s="16" t="s">
        <v>1456</v>
      </c>
      <c r="F1924" s="30">
        <v>1000</v>
      </c>
      <c r="G1924" s="30">
        <v>900</v>
      </c>
      <c r="H1924" s="212">
        <f t="shared" si="103"/>
        <v>1300</v>
      </c>
      <c r="I1924" s="212">
        <f t="shared" si="104"/>
        <v>1170</v>
      </c>
      <c r="J1924" s="144"/>
    </row>
    <row r="1925" spans="1:10" ht="24.75" customHeight="1">
      <c r="A1925" s="15">
        <v>331505003</v>
      </c>
      <c r="B1925" s="15" t="s">
        <v>5027</v>
      </c>
      <c r="C1925" s="15"/>
      <c r="D1925" s="15"/>
      <c r="E1925" s="16" t="s">
        <v>1456</v>
      </c>
      <c r="F1925" s="30">
        <v>1000</v>
      </c>
      <c r="G1925" s="30">
        <v>900</v>
      </c>
      <c r="H1925" s="212">
        <f t="shared" si="103"/>
        <v>1300</v>
      </c>
      <c r="I1925" s="212">
        <f t="shared" si="104"/>
        <v>1170</v>
      </c>
      <c r="J1925" s="144"/>
    </row>
    <row r="1926" spans="1:10" ht="24.75" customHeight="1">
      <c r="A1926" s="15">
        <v>331505004</v>
      </c>
      <c r="B1926" s="15" t="s">
        <v>5028</v>
      </c>
      <c r="C1926" s="15" t="s">
        <v>5029</v>
      </c>
      <c r="D1926" s="15"/>
      <c r="E1926" s="16" t="s">
        <v>1456</v>
      </c>
      <c r="F1926" s="30">
        <v>1000</v>
      </c>
      <c r="G1926" s="30">
        <v>900</v>
      </c>
      <c r="H1926" s="212">
        <f t="shared" si="103"/>
        <v>1300</v>
      </c>
      <c r="I1926" s="212">
        <f t="shared" si="104"/>
        <v>1170</v>
      </c>
      <c r="J1926" s="144"/>
    </row>
    <row r="1927" spans="1:10" ht="24.75" customHeight="1">
      <c r="A1927" s="15">
        <v>331505005</v>
      </c>
      <c r="B1927" s="15" t="s">
        <v>5030</v>
      </c>
      <c r="C1927" s="15" t="s">
        <v>5031</v>
      </c>
      <c r="D1927" s="15"/>
      <c r="E1927" s="16" t="s">
        <v>1456</v>
      </c>
      <c r="F1927" s="30">
        <v>1000</v>
      </c>
      <c r="G1927" s="30">
        <v>900</v>
      </c>
      <c r="H1927" s="212">
        <f t="shared" si="103"/>
        <v>1300</v>
      </c>
      <c r="I1927" s="212">
        <f t="shared" si="104"/>
        <v>1170</v>
      </c>
      <c r="J1927" s="144"/>
    </row>
    <row r="1928" spans="1:10" ht="24.75" customHeight="1">
      <c r="A1928" s="15">
        <v>331505006</v>
      </c>
      <c r="B1928" s="15" t="s">
        <v>5032</v>
      </c>
      <c r="C1928" s="15" t="s">
        <v>5033</v>
      </c>
      <c r="D1928" s="15"/>
      <c r="E1928" s="16" t="s">
        <v>1456</v>
      </c>
      <c r="F1928" s="30">
        <v>1000</v>
      </c>
      <c r="G1928" s="30">
        <v>900</v>
      </c>
      <c r="H1928" s="212">
        <f t="shared" si="103"/>
        <v>1300</v>
      </c>
      <c r="I1928" s="212">
        <f t="shared" si="104"/>
        <v>1170</v>
      </c>
      <c r="J1928" s="144"/>
    </row>
    <row r="1929" spans="1:10" ht="24.75" customHeight="1">
      <c r="A1929" s="15">
        <v>331505007</v>
      </c>
      <c r="B1929" s="15" t="s">
        <v>5034</v>
      </c>
      <c r="C1929" s="15"/>
      <c r="D1929" s="15"/>
      <c r="E1929" s="16" t="s">
        <v>1456</v>
      </c>
      <c r="F1929" s="30">
        <v>800</v>
      </c>
      <c r="G1929" s="30">
        <v>720</v>
      </c>
      <c r="H1929" s="212">
        <f t="shared" si="103"/>
        <v>1040</v>
      </c>
      <c r="I1929" s="212">
        <f t="shared" si="104"/>
        <v>936</v>
      </c>
      <c r="J1929" s="144"/>
    </row>
    <row r="1930" spans="1:10" ht="24.75" customHeight="1">
      <c r="A1930" s="15">
        <v>331505008</v>
      </c>
      <c r="B1930" s="15" t="s">
        <v>5035</v>
      </c>
      <c r="C1930" s="15" t="s">
        <v>5036</v>
      </c>
      <c r="D1930" s="15"/>
      <c r="E1930" s="16" t="s">
        <v>1456</v>
      </c>
      <c r="F1930" s="30">
        <v>1000</v>
      </c>
      <c r="G1930" s="30">
        <v>900</v>
      </c>
      <c r="H1930" s="212">
        <f t="shared" si="103"/>
        <v>1300</v>
      </c>
      <c r="I1930" s="212">
        <f t="shared" si="104"/>
        <v>1170</v>
      </c>
      <c r="J1930" s="144"/>
    </row>
    <row r="1931" spans="1:10" ht="24.75" customHeight="1">
      <c r="A1931" s="15">
        <v>331505009</v>
      </c>
      <c r="B1931" s="15" t="s">
        <v>5037</v>
      </c>
      <c r="C1931" s="15"/>
      <c r="D1931" s="15"/>
      <c r="E1931" s="16" t="s">
        <v>1456</v>
      </c>
      <c r="F1931" s="30">
        <v>1000</v>
      </c>
      <c r="G1931" s="30">
        <v>900</v>
      </c>
      <c r="H1931" s="212">
        <f t="shared" si="103"/>
        <v>1300</v>
      </c>
      <c r="I1931" s="212">
        <f t="shared" si="104"/>
        <v>1170</v>
      </c>
      <c r="J1931" s="144"/>
    </row>
    <row r="1932" spans="1:10" ht="24.75" customHeight="1">
      <c r="A1932" s="15">
        <v>331505010</v>
      </c>
      <c r="B1932" s="15" t="s">
        <v>5038</v>
      </c>
      <c r="C1932" s="15"/>
      <c r="D1932" s="15"/>
      <c r="E1932" s="16" t="s">
        <v>1456</v>
      </c>
      <c r="F1932" s="30">
        <v>1000</v>
      </c>
      <c r="G1932" s="30">
        <v>900</v>
      </c>
      <c r="H1932" s="212">
        <f t="shared" si="103"/>
        <v>1300</v>
      </c>
      <c r="I1932" s="212">
        <f t="shared" si="104"/>
        <v>1170</v>
      </c>
      <c r="J1932" s="144"/>
    </row>
    <row r="1933" spans="1:10" ht="24.75" customHeight="1">
      <c r="A1933" s="15">
        <v>331505011</v>
      </c>
      <c r="B1933" s="15" t="s">
        <v>5039</v>
      </c>
      <c r="C1933" s="15" t="s">
        <v>5040</v>
      </c>
      <c r="D1933" s="15"/>
      <c r="E1933" s="16" t="s">
        <v>1456</v>
      </c>
      <c r="F1933" s="30">
        <v>1000</v>
      </c>
      <c r="G1933" s="30">
        <v>900</v>
      </c>
      <c r="H1933" s="212">
        <f t="shared" si="103"/>
        <v>1300</v>
      </c>
      <c r="I1933" s="212">
        <f t="shared" si="104"/>
        <v>1170</v>
      </c>
      <c r="J1933" s="144"/>
    </row>
    <row r="1934" spans="1:10" ht="24.75" customHeight="1">
      <c r="A1934" s="15">
        <v>331505012</v>
      </c>
      <c r="B1934" s="15" t="s">
        <v>5041</v>
      </c>
      <c r="C1934" s="15"/>
      <c r="D1934" s="15"/>
      <c r="E1934" s="16" t="s">
        <v>1456</v>
      </c>
      <c r="F1934" s="63">
        <v>1600</v>
      </c>
      <c r="G1934" s="63">
        <v>1450</v>
      </c>
      <c r="H1934" s="212">
        <f t="shared" si="103"/>
        <v>2080</v>
      </c>
      <c r="I1934" s="212">
        <f t="shared" si="104"/>
        <v>1885</v>
      </c>
      <c r="J1934" s="144"/>
    </row>
    <row r="1935" spans="1:10" ht="24.75" customHeight="1">
      <c r="A1935" s="15">
        <v>331505013</v>
      </c>
      <c r="B1935" s="15" t="s">
        <v>5042</v>
      </c>
      <c r="C1935" s="15"/>
      <c r="D1935" s="15"/>
      <c r="E1935" s="16" t="s">
        <v>1456</v>
      </c>
      <c r="F1935" s="63">
        <v>1100</v>
      </c>
      <c r="G1935" s="63">
        <v>1000</v>
      </c>
      <c r="H1935" s="212">
        <f t="shared" si="103"/>
        <v>1430</v>
      </c>
      <c r="I1935" s="212">
        <f t="shared" si="104"/>
        <v>1300</v>
      </c>
      <c r="J1935" s="144"/>
    </row>
    <row r="1936" spans="1:10" ht="24.75" customHeight="1">
      <c r="A1936" s="15">
        <v>331505014</v>
      </c>
      <c r="B1936" s="15" t="s">
        <v>5043</v>
      </c>
      <c r="C1936" s="15"/>
      <c r="D1936" s="15"/>
      <c r="E1936" s="16" t="s">
        <v>1456</v>
      </c>
      <c r="F1936" s="63">
        <v>1500</v>
      </c>
      <c r="G1936" s="63">
        <v>1350</v>
      </c>
      <c r="H1936" s="212">
        <f t="shared" si="103"/>
        <v>1950</v>
      </c>
      <c r="I1936" s="212">
        <f t="shared" si="104"/>
        <v>1755</v>
      </c>
      <c r="J1936" s="144"/>
    </row>
    <row r="1937" spans="1:10" ht="24.75" customHeight="1">
      <c r="A1937" s="15">
        <v>331505015</v>
      </c>
      <c r="B1937" s="15" t="s">
        <v>5044</v>
      </c>
      <c r="C1937" s="15"/>
      <c r="D1937" s="15"/>
      <c r="E1937" s="16" t="s">
        <v>1456</v>
      </c>
      <c r="F1937" s="63">
        <v>1700</v>
      </c>
      <c r="G1937" s="63">
        <v>1500</v>
      </c>
      <c r="H1937" s="212">
        <f t="shared" si="103"/>
        <v>2210</v>
      </c>
      <c r="I1937" s="212">
        <f t="shared" si="104"/>
        <v>1950</v>
      </c>
      <c r="J1937" s="144"/>
    </row>
    <row r="1938" spans="1:10" ht="24.75" customHeight="1">
      <c r="A1938" s="15">
        <v>331505016</v>
      </c>
      <c r="B1938" s="15" t="s">
        <v>5045</v>
      </c>
      <c r="C1938" s="15"/>
      <c r="D1938" s="15"/>
      <c r="E1938" s="16" t="s">
        <v>1456</v>
      </c>
      <c r="F1938" s="63">
        <v>1400</v>
      </c>
      <c r="G1938" s="63">
        <v>1300</v>
      </c>
      <c r="H1938" s="212">
        <f t="shared" si="103"/>
        <v>1820</v>
      </c>
      <c r="I1938" s="212">
        <f t="shared" si="104"/>
        <v>1690</v>
      </c>
      <c r="J1938" s="144"/>
    </row>
    <row r="1939" spans="1:10" ht="24.75" customHeight="1">
      <c r="A1939" s="15">
        <v>331505017</v>
      </c>
      <c r="B1939" s="15" t="s">
        <v>5046</v>
      </c>
      <c r="C1939" s="15"/>
      <c r="D1939" s="15"/>
      <c r="E1939" s="16" t="s">
        <v>1456</v>
      </c>
      <c r="F1939" s="63">
        <v>1400</v>
      </c>
      <c r="G1939" s="63">
        <v>1300</v>
      </c>
      <c r="H1939" s="212">
        <f t="shared" si="103"/>
        <v>1820</v>
      </c>
      <c r="I1939" s="212">
        <f t="shared" si="104"/>
        <v>1690</v>
      </c>
      <c r="J1939" s="144"/>
    </row>
    <row r="1940" spans="1:10" ht="24.75" customHeight="1">
      <c r="A1940" s="15">
        <v>331505018</v>
      </c>
      <c r="B1940" s="15" t="s">
        <v>5047</v>
      </c>
      <c r="C1940" s="15"/>
      <c r="D1940" s="15"/>
      <c r="E1940" s="16" t="s">
        <v>1456</v>
      </c>
      <c r="F1940" s="63">
        <v>1300</v>
      </c>
      <c r="G1940" s="63">
        <v>1200</v>
      </c>
      <c r="H1940" s="212">
        <f t="shared" si="103"/>
        <v>1690</v>
      </c>
      <c r="I1940" s="212">
        <f t="shared" si="104"/>
        <v>1560</v>
      </c>
      <c r="J1940" s="144"/>
    </row>
    <row r="1941" spans="1:10" ht="24.75" customHeight="1">
      <c r="A1941" s="15">
        <v>331505019</v>
      </c>
      <c r="B1941" s="15" t="s">
        <v>5048</v>
      </c>
      <c r="C1941" s="15"/>
      <c r="D1941" s="15"/>
      <c r="E1941" s="16" t="s">
        <v>1456</v>
      </c>
      <c r="F1941" s="63">
        <v>800</v>
      </c>
      <c r="G1941" s="63">
        <v>700</v>
      </c>
      <c r="H1941" s="212">
        <f t="shared" si="103"/>
        <v>1040</v>
      </c>
      <c r="I1941" s="212">
        <f t="shared" si="104"/>
        <v>910</v>
      </c>
      <c r="J1941" s="144"/>
    </row>
    <row r="1942" spans="1:10" ht="24.75" customHeight="1">
      <c r="A1942" s="15">
        <v>331505020</v>
      </c>
      <c r="B1942" s="15" t="s">
        <v>5049</v>
      </c>
      <c r="C1942" s="15"/>
      <c r="D1942" s="15"/>
      <c r="E1942" s="16" t="s">
        <v>1456</v>
      </c>
      <c r="F1942" s="63">
        <v>1050</v>
      </c>
      <c r="G1942" s="63">
        <v>950</v>
      </c>
      <c r="H1942" s="212">
        <f t="shared" si="103"/>
        <v>1365</v>
      </c>
      <c r="I1942" s="212">
        <f t="shared" si="104"/>
        <v>1235</v>
      </c>
      <c r="J1942" s="144"/>
    </row>
    <row r="1943" spans="1:10" ht="24.75" customHeight="1">
      <c r="A1943" s="15">
        <v>331505021</v>
      </c>
      <c r="B1943" s="15" t="s">
        <v>5050</v>
      </c>
      <c r="C1943" s="15"/>
      <c r="D1943" s="15"/>
      <c r="E1943" s="16" t="s">
        <v>1456</v>
      </c>
      <c r="F1943" s="63">
        <v>900</v>
      </c>
      <c r="G1943" s="63">
        <v>800</v>
      </c>
      <c r="H1943" s="212">
        <f t="shared" si="103"/>
        <v>1170</v>
      </c>
      <c r="I1943" s="212">
        <f t="shared" si="104"/>
        <v>1040</v>
      </c>
      <c r="J1943" s="144"/>
    </row>
    <row r="1944" spans="1:10" ht="24.75" customHeight="1">
      <c r="A1944" s="15">
        <v>331505022</v>
      </c>
      <c r="B1944" s="15" t="s">
        <v>5051</v>
      </c>
      <c r="C1944" s="15"/>
      <c r="D1944" s="15"/>
      <c r="E1944" s="16" t="s">
        <v>1456</v>
      </c>
      <c r="F1944" s="30">
        <v>850</v>
      </c>
      <c r="G1944" s="30">
        <v>750</v>
      </c>
      <c r="H1944" s="212">
        <f t="shared" si="103"/>
        <v>1105</v>
      </c>
      <c r="I1944" s="212">
        <f t="shared" si="104"/>
        <v>975</v>
      </c>
      <c r="J1944" s="144"/>
    </row>
    <row r="1945" spans="1:10" ht="24.75" customHeight="1">
      <c r="A1945" s="15">
        <v>331505023</v>
      </c>
      <c r="B1945" s="15" t="s">
        <v>5052</v>
      </c>
      <c r="C1945" s="15"/>
      <c r="D1945" s="15"/>
      <c r="E1945" s="16" t="s">
        <v>1456</v>
      </c>
      <c r="F1945" s="63">
        <v>1200</v>
      </c>
      <c r="G1945" s="63">
        <v>1100</v>
      </c>
      <c r="H1945" s="212">
        <f t="shared" si="103"/>
        <v>1560</v>
      </c>
      <c r="I1945" s="212">
        <f t="shared" si="104"/>
        <v>1430</v>
      </c>
      <c r="J1945" s="144"/>
    </row>
    <row r="1946" spans="1:10" ht="24.75" customHeight="1">
      <c r="A1946" s="15">
        <v>331505024</v>
      </c>
      <c r="B1946" s="15" t="s">
        <v>5053</v>
      </c>
      <c r="C1946" s="15"/>
      <c r="D1946" s="15"/>
      <c r="E1946" s="16" t="s">
        <v>1456</v>
      </c>
      <c r="F1946" s="63">
        <v>1100</v>
      </c>
      <c r="G1946" s="63">
        <v>1000</v>
      </c>
      <c r="H1946" s="212">
        <f t="shared" si="103"/>
        <v>1430</v>
      </c>
      <c r="I1946" s="212">
        <f t="shared" si="104"/>
        <v>1300</v>
      </c>
      <c r="J1946" s="144"/>
    </row>
    <row r="1947" spans="1:10" ht="24.75" customHeight="1">
      <c r="A1947" s="15">
        <v>331505025</v>
      </c>
      <c r="B1947" s="15" t="s">
        <v>5054</v>
      </c>
      <c r="C1947" s="15"/>
      <c r="D1947" s="15"/>
      <c r="E1947" s="16" t="s">
        <v>1456</v>
      </c>
      <c r="F1947" s="63">
        <v>1200</v>
      </c>
      <c r="G1947" s="63">
        <v>1100</v>
      </c>
      <c r="H1947" s="212">
        <f t="shared" si="103"/>
        <v>1560</v>
      </c>
      <c r="I1947" s="212">
        <f t="shared" si="104"/>
        <v>1430</v>
      </c>
      <c r="J1947" s="144"/>
    </row>
    <row r="1948" spans="1:10" ht="24.75" customHeight="1">
      <c r="A1948" s="15">
        <v>331505026</v>
      </c>
      <c r="B1948" s="15" t="s">
        <v>5055</v>
      </c>
      <c r="C1948" s="15"/>
      <c r="D1948" s="15"/>
      <c r="E1948" s="16" t="s">
        <v>1456</v>
      </c>
      <c r="F1948" s="63">
        <v>1200</v>
      </c>
      <c r="G1948" s="63">
        <v>1100</v>
      </c>
      <c r="H1948" s="212">
        <f t="shared" si="103"/>
        <v>1560</v>
      </c>
      <c r="I1948" s="212">
        <f t="shared" si="104"/>
        <v>1430</v>
      </c>
      <c r="J1948" s="144"/>
    </row>
    <row r="1949" spans="1:10" ht="24.75" customHeight="1">
      <c r="A1949" s="15">
        <v>331505027</v>
      </c>
      <c r="B1949" s="15" t="s">
        <v>5056</v>
      </c>
      <c r="C1949" s="15"/>
      <c r="D1949" s="15"/>
      <c r="E1949" s="16" t="s">
        <v>1456</v>
      </c>
      <c r="F1949" s="63">
        <v>1200</v>
      </c>
      <c r="G1949" s="63">
        <v>1100</v>
      </c>
      <c r="H1949" s="212">
        <f t="shared" si="103"/>
        <v>1560</v>
      </c>
      <c r="I1949" s="212">
        <f t="shared" si="104"/>
        <v>1430</v>
      </c>
      <c r="J1949" s="144"/>
    </row>
    <row r="1950" spans="1:10" ht="24.75" customHeight="1">
      <c r="A1950" s="15">
        <v>331505028</v>
      </c>
      <c r="B1950" s="15" t="s">
        <v>5057</v>
      </c>
      <c r="C1950" s="15" t="s">
        <v>4640</v>
      </c>
      <c r="D1950" s="15"/>
      <c r="E1950" s="16" t="s">
        <v>1456</v>
      </c>
      <c r="F1950" s="63">
        <v>800</v>
      </c>
      <c r="G1950" s="63">
        <v>700</v>
      </c>
      <c r="H1950" s="212">
        <f t="shared" si="103"/>
        <v>1040</v>
      </c>
      <c r="I1950" s="212">
        <f t="shared" si="104"/>
        <v>910</v>
      </c>
      <c r="J1950" s="144"/>
    </row>
    <row r="1951" spans="1:10" ht="24.75" customHeight="1">
      <c r="A1951" s="15">
        <v>331505029</v>
      </c>
      <c r="B1951" s="15" t="s">
        <v>5058</v>
      </c>
      <c r="C1951" s="15"/>
      <c r="D1951" s="15"/>
      <c r="E1951" s="16" t="s">
        <v>1456</v>
      </c>
      <c r="F1951" s="63">
        <v>1100</v>
      </c>
      <c r="G1951" s="63">
        <v>1000</v>
      </c>
      <c r="H1951" s="212">
        <f t="shared" si="103"/>
        <v>1430</v>
      </c>
      <c r="I1951" s="212">
        <f t="shared" si="104"/>
        <v>1300</v>
      </c>
      <c r="J1951" s="144"/>
    </row>
    <row r="1952" spans="1:10" ht="24.75" customHeight="1">
      <c r="A1952" s="15">
        <v>331505030</v>
      </c>
      <c r="B1952" s="15" t="s">
        <v>5059</v>
      </c>
      <c r="C1952" s="15"/>
      <c r="D1952" s="15"/>
      <c r="E1952" s="16" t="s">
        <v>1456</v>
      </c>
      <c r="F1952" s="63">
        <v>1200</v>
      </c>
      <c r="G1952" s="63">
        <v>1100</v>
      </c>
      <c r="H1952" s="212">
        <f t="shared" si="103"/>
        <v>1560</v>
      </c>
      <c r="I1952" s="212">
        <f t="shared" si="104"/>
        <v>1430</v>
      </c>
      <c r="J1952" s="144"/>
    </row>
    <row r="1953" spans="1:16" ht="24.75" customHeight="1">
      <c r="A1953" s="15">
        <v>331505031</v>
      </c>
      <c r="B1953" s="15" t="s">
        <v>5060</v>
      </c>
      <c r="C1953" s="15"/>
      <c r="D1953" s="15"/>
      <c r="E1953" s="16" t="s">
        <v>1456</v>
      </c>
      <c r="F1953" s="63">
        <v>800</v>
      </c>
      <c r="G1953" s="63">
        <v>700</v>
      </c>
      <c r="H1953" s="212">
        <f t="shared" si="103"/>
        <v>1040</v>
      </c>
      <c r="I1953" s="212">
        <f t="shared" si="104"/>
        <v>910</v>
      </c>
      <c r="J1953" s="144"/>
    </row>
    <row r="1954" spans="1:16" ht="24.75" customHeight="1">
      <c r="A1954" s="15">
        <v>331505032</v>
      </c>
      <c r="B1954" s="15" t="s">
        <v>5061</v>
      </c>
      <c r="C1954" s="15"/>
      <c r="D1954" s="15"/>
      <c r="E1954" s="16" t="s">
        <v>1456</v>
      </c>
      <c r="F1954" s="63">
        <v>1200</v>
      </c>
      <c r="G1954" s="63">
        <v>1100</v>
      </c>
      <c r="H1954" s="212">
        <f t="shared" si="103"/>
        <v>1560</v>
      </c>
      <c r="I1954" s="212">
        <f t="shared" si="104"/>
        <v>1430</v>
      </c>
      <c r="J1954" s="144"/>
    </row>
    <row r="1955" spans="1:16" ht="24.75" customHeight="1">
      <c r="A1955" s="15">
        <v>331505033</v>
      </c>
      <c r="B1955" s="15" t="s">
        <v>5062</v>
      </c>
      <c r="C1955" s="15"/>
      <c r="D1955" s="15"/>
      <c r="E1955" s="16" t="s">
        <v>1456</v>
      </c>
      <c r="F1955" s="63">
        <v>1100</v>
      </c>
      <c r="G1955" s="63">
        <v>1000</v>
      </c>
      <c r="H1955" s="212">
        <f t="shared" si="103"/>
        <v>1430</v>
      </c>
      <c r="I1955" s="212">
        <f t="shared" si="104"/>
        <v>1300</v>
      </c>
      <c r="J1955" s="144"/>
    </row>
    <row r="1956" spans="1:16" s="40" customFormat="1" ht="21.75" customHeight="1">
      <c r="A1956" s="15">
        <v>331505034</v>
      </c>
      <c r="B1956" s="135" t="s">
        <v>5172</v>
      </c>
      <c r="C1956" s="15"/>
      <c r="D1956" s="15"/>
      <c r="E1956" s="16" t="s">
        <v>1456</v>
      </c>
      <c r="F1956" s="63">
        <v>1300</v>
      </c>
      <c r="G1956" s="63">
        <v>1200</v>
      </c>
      <c r="H1956" s="212">
        <f t="shared" si="103"/>
        <v>1690</v>
      </c>
      <c r="I1956" s="212">
        <f t="shared" si="104"/>
        <v>1560</v>
      </c>
      <c r="J1956" s="144"/>
      <c r="P1956" s="203"/>
    </row>
    <row r="1957" spans="1:16" ht="21.75" customHeight="1">
      <c r="A1957" s="15">
        <v>331505035</v>
      </c>
      <c r="B1957" s="15" t="s">
        <v>5063</v>
      </c>
      <c r="C1957" s="15"/>
      <c r="D1957" s="15"/>
      <c r="E1957" s="16" t="s">
        <v>1456</v>
      </c>
      <c r="F1957" s="63">
        <v>1000</v>
      </c>
      <c r="G1957" s="63">
        <v>900</v>
      </c>
      <c r="H1957" s="212">
        <f t="shared" si="103"/>
        <v>1300</v>
      </c>
      <c r="I1957" s="212">
        <f t="shared" si="104"/>
        <v>1170</v>
      </c>
      <c r="J1957" s="144"/>
    </row>
    <row r="1958" spans="1:16" ht="22.5">
      <c r="A1958" s="15">
        <v>331505036</v>
      </c>
      <c r="B1958" s="15" t="s">
        <v>5064</v>
      </c>
      <c r="C1958" s="15"/>
      <c r="D1958" s="15"/>
      <c r="E1958" s="16" t="s">
        <v>1456</v>
      </c>
      <c r="F1958" s="63">
        <v>750</v>
      </c>
      <c r="G1958" s="63">
        <v>700</v>
      </c>
      <c r="H1958" s="212">
        <f t="shared" si="103"/>
        <v>975</v>
      </c>
      <c r="I1958" s="212">
        <f t="shared" si="104"/>
        <v>910</v>
      </c>
      <c r="J1958" s="144"/>
    </row>
    <row r="1959" spans="1:16" ht="33.75">
      <c r="A1959" s="15">
        <v>331505037</v>
      </c>
      <c r="B1959" s="15" t="s">
        <v>5065</v>
      </c>
      <c r="C1959" s="15" t="s">
        <v>5066</v>
      </c>
      <c r="D1959" s="15"/>
      <c r="E1959" s="16" t="s">
        <v>1456</v>
      </c>
      <c r="F1959" s="63">
        <v>650</v>
      </c>
      <c r="G1959" s="63">
        <v>600</v>
      </c>
      <c r="H1959" s="212">
        <f t="shared" si="103"/>
        <v>845</v>
      </c>
      <c r="I1959" s="212">
        <f t="shared" si="104"/>
        <v>780</v>
      </c>
      <c r="J1959" s="144"/>
    </row>
    <row r="1960" spans="1:16" s="32" customFormat="1" ht="22.5">
      <c r="A1960" s="19">
        <v>331505038</v>
      </c>
      <c r="B1960" s="19" t="s">
        <v>5067</v>
      </c>
      <c r="C1960" s="19" t="s">
        <v>5068</v>
      </c>
      <c r="D1960" s="19"/>
      <c r="E1960" s="18" t="s">
        <v>1456</v>
      </c>
      <c r="F1960" s="64">
        <v>1200</v>
      </c>
      <c r="G1960" s="64">
        <v>1000</v>
      </c>
      <c r="H1960" s="212">
        <f t="shared" si="103"/>
        <v>1560</v>
      </c>
      <c r="I1960" s="212">
        <f t="shared" si="104"/>
        <v>1300</v>
      </c>
      <c r="J1960" s="144" t="s">
        <v>3454</v>
      </c>
      <c r="P1960" s="204"/>
    </row>
    <row r="1961" spans="1:16" s="32" customFormat="1" ht="22.5">
      <c r="A1961" s="19">
        <v>331505039</v>
      </c>
      <c r="B1961" s="19" t="s">
        <v>5069</v>
      </c>
      <c r="C1961" s="19"/>
      <c r="D1961" s="19"/>
      <c r="E1961" s="18" t="s">
        <v>1456</v>
      </c>
      <c r="F1961" s="64">
        <v>1200</v>
      </c>
      <c r="G1961" s="64">
        <v>1000</v>
      </c>
      <c r="H1961" s="212">
        <f t="shared" si="103"/>
        <v>1560</v>
      </c>
      <c r="I1961" s="212">
        <f t="shared" si="104"/>
        <v>1300</v>
      </c>
      <c r="J1961" s="144"/>
      <c r="P1961" s="204"/>
    </row>
    <row r="1962" spans="1:16" ht="22.5">
      <c r="A1962" s="13">
        <v>331506</v>
      </c>
      <c r="B1962" s="13" t="s">
        <v>5070</v>
      </c>
      <c r="C1962" s="15"/>
      <c r="D1962" s="15"/>
      <c r="E1962" s="16"/>
      <c r="F1962" s="63"/>
      <c r="G1962" s="63"/>
      <c r="H1962" s="212"/>
      <c r="I1962" s="212"/>
      <c r="J1962" s="144"/>
    </row>
    <row r="1963" spans="1:16" s="32" customFormat="1" ht="23.25" customHeight="1">
      <c r="A1963" s="19">
        <v>331506001</v>
      </c>
      <c r="B1963" s="19" t="s">
        <v>5071</v>
      </c>
      <c r="C1963" s="19"/>
      <c r="D1963" s="19"/>
      <c r="E1963" s="18" t="s">
        <v>1456</v>
      </c>
      <c r="F1963" s="64">
        <v>1400</v>
      </c>
      <c r="G1963" s="64">
        <v>1200</v>
      </c>
      <c r="H1963" s="212">
        <f t="shared" si="103"/>
        <v>1820</v>
      </c>
      <c r="I1963" s="212">
        <f t="shared" si="104"/>
        <v>1560</v>
      </c>
      <c r="J1963" s="144"/>
      <c r="P1963" s="204"/>
    </row>
    <row r="1964" spans="1:16" s="32" customFormat="1" ht="23.25" customHeight="1">
      <c r="A1964" s="19" t="s">
        <v>5072</v>
      </c>
      <c r="B1964" s="19" t="s">
        <v>5073</v>
      </c>
      <c r="C1964" s="19"/>
      <c r="D1964" s="19"/>
      <c r="E1964" s="18" t="s">
        <v>1456</v>
      </c>
      <c r="F1964" s="64">
        <v>1400</v>
      </c>
      <c r="G1964" s="64">
        <v>1200</v>
      </c>
      <c r="H1964" s="212">
        <f t="shared" si="103"/>
        <v>1820</v>
      </c>
      <c r="I1964" s="212">
        <f t="shared" si="104"/>
        <v>1560</v>
      </c>
      <c r="J1964" s="144"/>
      <c r="P1964" s="204"/>
    </row>
    <row r="1965" spans="1:16" s="32" customFormat="1" ht="23.25" customHeight="1">
      <c r="A1965" s="19" t="s">
        <v>5074</v>
      </c>
      <c r="B1965" s="19" t="s">
        <v>5075</v>
      </c>
      <c r="C1965" s="19"/>
      <c r="D1965" s="19"/>
      <c r="E1965" s="18" t="s">
        <v>1456</v>
      </c>
      <c r="F1965" s="64">
        <v>1400</v>
      </c>
      <c r="G1965" s="64">
        <v>1200</v>
      </c>
      <c r="H1965" s="212">
        <f t="shared" si="103"/>
        <v>1820</v>
      </c>
      <c r="I1965" s="212">
        <f t="shared" si="104"/>
        <v>1560</v>
      </c>
      <c r="J1965" s="144"/>
      <c r="P1965" s="204"/>
    </row>
    <row r="1966" spans="1:16" ht="23.25" customHeight="1">
      <c r="A1966" s="15">
        <v>331506002</v>
      </c>
      <c r="B1966" s="15" t="s">
        <v>5076</v>
      </c>
      <c r="C1966" s="15"/>
      <c r="D1966" s="15"/>
      <c r="E1966" s="16" t="s">
        <v>1456</v>
      </c>
      <c r="F1966" s="63">
        <v>1200</v>
      </c>
      <c r="G1966" s="63">
        <v>1100</v>
      </c>
      <c r="H1966" s="212">
        <f t="shared" si="103"/>
        <v>1560</v>
      </c>
      <c r="I1966" s="212">
        <f t="shared" si="104"/>
        <v>1430</v>
      </c>
      <c r="J1966" s="144" t="s">
        <v>3455</v>
      </c>
    </row>
    <row r="1967" spans="1:16" ht="23.25" customHeight="1">
      <c r="A1967" s="15">
        <v>331506003</v>
      </c>
      <c r="B1967" s="15" t="s">
        <v>5077</v>
      </c>
      <c r="C1967" s="15" t="s">
        <v>5078</v>
      </c>
      <c r="D1967" s="15"/>
      <c r="E1967" s="16" t="s">
        <v>1456</v>
      </c>
      <c r="F1967" s="63">
        <v>1200</v>
      </c>
      <c r="G1967" s="63">
        <v>1100</v>
      </c>
      <c r="H1967" s="212">
        <f t="shared" si="103"/>
        <v>1560</v>
      </c>
      <c r="I1967" s="212">
        <f t="shared" si="104"/>
        <v>1430</v>
      </c>
      <c r="J1967" s="144"/>
    </row>
    <row r="1968" spans="1:16" ht="23.25" customHeight="1">
      <c r="A1968" s="15">
        <v>331506004</v>
      </c>
      <c r="B1968" s="15" t="s">
        <v>5079</v>
      </c>
      <c r="C1968" s="15"/>
      <c r="D1968" s="15"/>
      <c r="E1968" s="16" t="s">
        <v>1456</v>
      </c>
      <c r="F1968" s="63">
        <v>1500</v>
      </c>
      <c r="G1968" s="63">
        <v>1350</v>
      </c>
      <c r="H1968" s="212">
        <f t="shared" si="103"/>
        <v>1950</v>
      </c>
      <c r="I1968" s="212">
        <f t="shared" si="104"/>
        <v>1755</v>
      </c>
      <c r="J1968" s="144"/>
    </row>
    <row r="1969" spans="1:16" ht="30" customHeight="1">
      <c r="A1969" s="15">
        <v>331506005</v>
      </c>
      <c r="B1969" s="15" t="s">
        <v>5080</v>
      </c>
      <c r="C1969" s="15"/>
      <c r="D1969" s="15"/>
      <c r="E1969" s="16" t="s">
        <v>1456</v>
      </c>
      <c r="F1969" s="63">
        <v>800</v>
      </c>
      <c r="G1969" s="63">
        <v>720</v>
      </c>
      <c r="H1969" s="212">
        <f t="shared" si="103"/>
        <v>1040</v>
      </c>
      <c r="I1969" s="212">
        <f t="shared" si="104"/>
        <v>936</v>
      </c>
      <c r="J1969" s="144"/>
    </row>
    <row r="1970" spans="1:16" ht="30" customHeight="1">
      <c r="A1970" s="15">
        <v>331506006</v>
      </c>
      <c r="B1970" s="15" t="s">
        <v>5081</v>
      </c>
      <c r="C1970" s="15"/>
      <c r="D1970" s="15"/>
      <c r="E1970" s="16" t="s">
        <v>1456</v>
      </c>
      <c r="F1970" s="63">
        <v>1300</v>
      </c>
      <c r="G1970" s="63">
        <v>1200</v>
      </c>
      <c r="H1970" s="212">
        <f t="shared" si="103"/>
        <v>1690</v>
      </c>
      <c r="I1970" s="212">
        <f t="shared" si="104"/>
        <v>1560</v>
      </c>
      <c r="J1970" s="144"/>
    </row>
    <row r="1971" spans="1:16" ht="30" customHeight="1">
      <c r="A1971" s="15">
        <v>331506007</v>
      </c>
      <c r="B1971" s="15" t="s">
        <v>5082</v>
      </c>
      <c r="C1971" s="15"/>
      <c r="D1971" s="15"/>
      <c r="E1971" s="16" t="s">
        <v>1456</v>
      </c>
      <c r="F1971" s="63">
        <v>1500</v>
      </c>
      <c r="G1971" s="63">
        <v>1350</v>
      </c>
      <c r="H1971" s="212">
        <f t="shared" si="103"/>
        <v>1950</v>
      </c>
      <c r="I1971" s="212">
        <f t="shared" si="104"/>
        <v>1755</v>
      </c>
      <c r="J1971" s="144"/>
    </row>
    <row r="1972" spans="1:16" s="40" customFormat="1" ht="41.25" customHeight="1">
      <c r="A1972" s="15">
        <v>331506008</v>
      </c>
      <c r="B1972" s="15" t="s">
        <v>5083</v>
      </c>
      <c r="C1972" s="15"/>
      <c r="D1972" s="15"/>
      <c r="E1972" s="16" t="s">
        <v>1456</v>
      </c>
      <c r="F1972" s="63">
        <v>1600</v>
      </c>
      <c r="G1972" s="63">
        <v>1450</v>
      </c>
      <c r="H1972" s="212">
        <f t="shared" si="103"/>
        <v>2080</v>
      </c>
      <c r="I1972" s="212">
        <f t="shared" si="104"/>
        <v>1885</v>
      </c>
      <c r="J1972" s="144"/>
      <c r="P1972" s="203"/>
    </row>
    <row r="1973" spans="1:16" s="32" customFormat="1" ht="22.5">
      <c r="A1973" s="19">
        <v>331506009</v>
      </c>
      <c r="B1973" s="19" t="s">
        <v>5084</v>
      </c>
      <c r="C1973" s="19"/>
      <c r="D1973" s="19"/>
      <c r="E1973" s="18" t="s">
        <v>1456</v>
      </c>
      <c r="F1973" s="64">
        <v>800</v>
      </c>
      <c r="G1973" s="64">
        <v>720</v>
      </c>
      <c r="H1973" s="212">
        <f t="shared" si="103"/>
        <v>1040</v>
      </c>
      <c r="I1973" s="212">
        <f t="shared" si="104"/>
        <v>936</v>
      </c>
      <c r="J1973" s="144"/>
      <c r="P1973" s="204"/>
    </row>
    <row r="1974" spans="1:16" s="32" customFormat="1" ht="18.75" customHeight="1">
      <c r="A1974" s="19" t="s">
        <v>5085</v>
      </c>
      <c r="B1974" s="19" t="s">
        <v>5086</v>
      </c>
      <c r="C1974" s="19"/>
      <c r="D1974" s="19"/>
      <c r="E1974" s="18" t="s">
        <v>1456</v>
      </c>
      <c r="F1974" s="64">
        <v>800</v>
      </c>
      <c r="G1974" s="64">
        <v>720</v>
      </c>
      <c r="H1974" s="212">
        <f t="shared" si="103"/>
        <v>1040</v>
      </c>
      <c r="I1974" s="212">
        <f t="shared" si="104"/>
        <v>936</v>
      </c>
      <c r="J1974" s="144"/>
      <c r="P1974" s="204"/>
    </row>
    <row r="1975" spans="1:16" s="32" customFormat="1" ht="18.75" customHeight="1">
      <c r="A1975" s="19" t="s">
        <v>5087</v>
      </c>
      <c r="B1975" s="19" t="s">
        <v>5088</v>
      </c>
      <c r="C1975" s="19"/>
      <c r="D1975" s="19"/>
      <c r="E1975" s="18" t="s">
        <v>1456</v>
      </c>
      <c r="F1975" s="64">
        <v>800</v>
      </c>
      <c r="G1975" s="64">
        <v>720</v>
      </c>
      <c r="H1975" s="212">
        <f t="shared" si="103"/>
        <v>1040</v>
      </c>
      <c r="I1975" s="212">
        <f t="shared" si="104"/>
        <v>936</v>
      </c>
      <c r="J1975" s="144"/>
      <c r="P1975" s="204"/>
    </row>
    <row r="1976" spans="1:16" ht="18.75" customHeight="1">
      <c r="A1976" s="15">
        <v>331506010</v>
      </c>
      <c r="B1976" s="15" t="s">
        <v>5089</v>
      </c>
      <c r="C1976" s="15"/>
      <c r="D1976" s="15"/>
      <c r="E1976" s="16" t="s">
        <v>1456</v>
      </c>
      <c r="F1976" s="63">
        <v>1100</v>
      </c>
      <c r="G1976" s="63">
        <v>1000</v>
      </c>
      <c r="H1976" s="212">
        <f t="shared" si="103"/>
        <v>1430</v>
      </c>
      <c r="I1976" s="212">
        <f t="shared" si="104"/>
        <v>1300</v>
      </c>
      <c r="J1976" s="144"/>
    </row>
    <row r="1977" spans="1:16" ht="30.75" customHeight="1">
      <c r="A1977" s="15">
        <v>331506011</v>
      </c>
      <c r="B1977" s="15" t="s">
        <v>5090</v>
      </c>
      <c r="C1977" s="15"/>
      <c r="D1977" s="15"/>
      <c r="E1977" s="16" t="s">
        <v>1456</v>
      </c>
      <c r="F1977" s="63">
        <v>1200</v>
      </c>
      <c r="G1977" s="63">
        <v>1100</v>
      </c>
      <c r="H1977" s="212">
        <f t="shared" si="103"/>
        <v>1560</v>
      </c>
      <c r="I1977" s="212">
        <f t="shared" si="104"/>
        <v>1430</v>
      </c>
      <c r="J1977" s="144"/>
    </row>
    <row r="1978" spans="1:16" ht="30.75" customHeight="1">
      <c r="A1978" s="15">
        <v>331506012</v>
      </c>
      <c r="B1978" s="15" t="s">
        <v>5091</v>
      </c>
      <c r="C1978" s="15"/>
      <c r="D1978" s="15"/>
      <c r="E1978" s="16" t="s">
        <v>1456</v>
      </c>
      <c r="F1978" s="63">
        <v>1500</v>
      </c>
      <c r="G1978" s="63">
        <v>1350</v>
      </c>
      <c r="H1978" s="212">
        <f t="shared" si="103"/>
        <v>1950</v>
      </c>
      <c r="I1978" s="212">
        <f t="shared" si="104"/>
        <v>1755</v>
      </c>
      <c r="J1978" s="144"/>
    </row>
    <row r="1979" spans="1:16" ht="30.75" customHeight="1">
      <c r="A1979" s="15">
        <v>331506013</v>
      </c>
      <c r="B1979" s="15" t="s">
        <v>5092</v>
      </c>
      <c r="C1979" s="15"/>
      <c r="D1979" s="15"/>
      <c r="E1979" s="16" t="s">
        <v>1456</v>
      </c>
      <c r="F1979" s="63">
        <v>1500</v>
      </c>
      <c r="G1979" s="63">
        <v>1350</v>
      </c>
      <c r="H1979" s="212">
        <f t="shared" si="103"/>
        <v>1950</v>
      </c>
      <c r="I1979" s="212">
        <f t="shared" si="104"/>
        <v>1755</v>
      </c>
      <c r="J1979" s="144"/>
    </row>
    <row r="1980" spans="1:16" ht="30.75" customHeight="1">
      <c r="A1980" s="15">
        <v>331506014</v>
      </c>
      <c r="B1980" s="15" t="s">
        <v>5093</v>
      </c>
      <c r="C1980" s="15"/>
      <c r="D1980" s="15"/>
      <c r="E1980" s="16" t="s">
        <v>1456</v>
      </c>
      <c r="F1980" s="63">
        <v>1000</v>
      </c>
      <c r="G1980" s="63">
        <v>900</v>
      </c>
      <c r="H1980" s="212">
        <f t="shared" ref="H1980:H2041" si="105">ROUND(F1980*1.3,0)</f>
        <v>1300</v>
      </c>
      <c r="I1980" s="212">
        <f t="shared" ref="I1980:I2041" si="106">ROUND(G1980*1.3,0)</f>
        <v>1170</v>
      </c>
      <c r="J1980" s="147"/>
    </row>
    <row r="1981" spans="1:16" ht="25.5" customHeight="1">
      <c r="A1981" s="15">
        <v>331506015</v>
      </c>
      <c r="B1981" s="15" t="s">
        <v>5094</v>
      </c>
      <c r="C1981" s="15"/>
      <c r="D1981" s="15"/>
      <c r="E1981" s="16" t="s">
        <v>1456</v>
      </c>
      <c r="F1981" s="63">
        <v>700</v>
      </c>
      <c r="G1981" s="63">
        <v>650</v>
      </c>
      <c r="H1981" s="212">
        <f t="shared" si="105"/>
        <v>910</v>
      </c>
      <c r="I1981" s="212">
        <f t="shared" si="106"/>
        <v>845</v>
      </c>
      <c r="J1981" s="144"/>
    </row>
    <row r="1982" spans="1:16" ht="25.5" customHeight="1">
      <c r="A1982" s="15">
        <v>331506016</v>
      </c>
      <c r="B1982" s="15" t="s">
        <v>5095</v>
      </c>
      <c r="C1982" s="15" t="s">
        <v>5096</v>
      </c>
      <c r="D1982" s="15"/>
      <c r="E1982" s="16" t="s">
        <v>1456</v>
      </c>
      <c r="F1982" s="63">
        <v>1100</v>
      </c>
      <c r="G1982" s="63">
        <v>1000</v>
      </c>
      <c r="H1982" s="212">
        <f t="shared" si="105"/>
        <v>1430</v>
      </c>
      <c r="I1982" s="212">
        <f t="shared" si="106"/>
        <v>1300</v>
      </c>
      <c r="J1982" s="144"/>
    </row>
    <row r="1983" spans="1:16" s="40" customFormat="1" ht="25.5" customHeight="1">
      <c r="A1983" s="15">
        <v>331506017</v>
      </c>
      <c r="B1983" s="15" t="s">
        <v>5097</v>
      </c>
      <c r="C1983" s="15" t="s">
        <v>5098</v>
      </c>
      <c r="D1983" s="15"/>
      <c r="E1983" s="16" t="s">
        <v>1456</v>
      </c>
      <c r="F1983" s="63">
        <v>900</v>
      </c>
      <c r="G1983" s="63">
        <v>800</v>
      </c>
      <c r="H1983" s="212">
        <f t="shared" si="105"/>
        <v>1170</v>
      </c>
      <c r="I1983" s="212">
        <f t="shared" si="106"/>
        <v>1040</v>
      </c>
      <c r="J1983" s="144"/>
      <c r="P1983" s="203"/>
    </row>
    <row r="1984" spans="1:16" ht="25.5" customHeight="1">
      <c r="A1984" s="15">
        <v>331506018</v>
      </c>
      <c r="B1984" s="15" t="s">
        <v>5099</v>
      </c>
      <c r="C1984" s="15" t="s">
        <v>5100</v>
      </c>
      <c r="D1984" s="15"/>
      <c r="E1984" s="16" t="s">
        <v>1456</v>
      </c>
      <c r="F1984" s="63">
        <v>650</v>
      </c>
      <c r="G1984" s="63">
        <v>600</v>
      </c>
      <c r="H1984" s="212">
        <f t="shared" si="105"/>
        <v>845</v>
      </c>
      <c r="I1984" s="212">
        <f t="shared" si="106"/>
        <v>780</v>
      </c>
      <c r="J1984" s="144"/>
    </row>
    <row r="1985" spans="1:16" ht="25.5" customHeight="1">
      <c r="A1985" s="15">
        <v>331506019</v>
      </c>
      <c r="B1985" s="15" t="s">
        <v>5101</v>
      </c>
      <c r="C1985" s="15"/>
      <c r="D1985" s="15"/>
      <c r="E1985" s="16" t="s">
        <v>1456</v>
      </c>
      <c r="F1985" s="63">
        <v>900</v>
      </c>
      <c r="G1985" s="63">
        <v>800</v>
      </c>
      <c r="H1985" s="212">
        <f t="shared" si="105"/>
        <v>1170</v>
      </c>
      <c r="I1985" s="212">
        <f t="shared" si="106"/>
        <v>1040</v>
      </c>
      <c r="J1985" s="144"/>
    </row>
    <row r="1986" spans="1:16" s="32" customFormat="1" ht="25.5" customHeight="1">
      <c r="A1986" s="19">
        <v>331506020</v>
      </c>
      <c r="B1986" s="19" t="s">
        <v>5102</v>
      </c>
      <c r="C1986" s="25" t="s">
        <v>5103</v>
      </c>
      <c r="D1986" s="19"/>
      <c r="E1986" s="18" t="s">
        <v>1456</v>
      </c>
      <c r="F1986" s="64">
        <v>900</v>
      </c>
      <c r="G1986" s="64">
        <v>800</v>
      </c>
      <c r="H1986" s="212">
        <f t="shared" si="105"/>
        <v>1170</v>
      </c>
      <c r="I1986" s="212">
        <f t="shared" si="106"/>
        <v>1040</v>
      </c>
      <c r="J1986" s="144"/>
      <c r="P1986" s="204"/>
    </row>
    <row r="1987" spans="1:16" s="32" customFormat="1" ht="25.5" customHeight="1">
      <c r="A1987" s="19" t="s">
        <v>5104</v>
      </c>
      <c r="B1987" s="19" t="s">
        <v>5105</v>
      </c>
      <c r="C1987" s="25"/>
      <c r="D1987" s="19"/>
      <c r="E1987" s="18" t="s">
        <v>1456</v>
      </c>
      <c r="F1987" s="64">
        <v>900</v>
      </c>
      <c r="G1987" s="64">
        <v>800</v>
      </c>
      <c r="H1987" s="212">
        <f t="shared" si="105"/>
        <v>1170</v>
      </c>
      <c r="I1987" s="212">
        <f t="shared" si="106"/>
        <v>1040</v>
      </c>
      <c r="J1987" s="144"/>
      <c r="P1987" s="204"/>
    </row>
    <row r="1988" spans="1:16" s="32" customFormat="1" ht="25.5" customHeight="1">
      <c r="A1988" s="19" t="s">
        <v>5106</v>
      </c>
      <c r="B1988" s="19" t="s">
        <v>5107</v>
      </c>
      <c r="C1988" s="25"/>
      <c r="D1988" s="19"/>
      <c r="E1988" s="18" t="s">
        <v>1456</v>
      </c>
      <c r="F1988" s="64">
        <v>900</v>
      </c>
      <c r="G1988" s="64">
        <v>800</v>
      </c>
      <c r="H1988" s="212">
        <f t="shared" si="105"/>
        <v>1170</v>
      </c>
      <c r="I1988" s="212">
        <f t="shared" si="106"/>
        <v>1040</v>
      </c>
      <c r="J1988" s="144"/>
      <c r="P1988" s="204"/>
    </row>
    <row r="1989" spans="1:16" s="32" customFormat="1" ht="25.5" customHeight="1">
      <c r="A1989" s="19" t="s">
        <v>5108</v>
      </c>
      <c r="B1989" s="19" t="s">
        <v>5109</v>
      </c>
      <c r="C1989" s="25"/>
      <c r="D1989" s="19"/>
      <c r="E1989" s="18" t="s">
        <v>1456</v>
      </c>
      <c r="F1989" s="64">
        <v>900</v>
      </c>
      <c r="G1989" s="64">
        <v>800</v>
      </c>
      <c r="H1989" s="212">
        <f t="shared" si="105"/>
        <v>1170</v>
      </c>
      <c r="I1989" s="212">
        <f t="shared" si="106"/>
        <v>1040</v>
      </c>
      <c r="J1989" s="144"/>
      <c r="P1989" s="204"/>
    </row>
    <row r="1990" spans="1:16" s="32" customFormat="1" ht="25.5" customHeight="1">
      <c r="A1990" s="19" t="s">
        <v>5110</v>
      </c>
      <c r="B1990" s="19" t="s">
        <v>5111</v>
      </c>
      <c r="C1990" s="25"/>
      <c r="D1990" s="19"/>
      <c r="E1990" s="18" t="s">
        <v>1456</v>
      </c>
      <c r="F1990" s="64">
        <v>900</v>
      </c>
      <c r="G1990" s="64">
        <v>800</v>
      </c>
      <c r="H1990" s="212">
        <f t="shared" si="105"/>
        <v>1170</v>
      </c>
      <c r="I1990" s="212">
        <f t="shared" si="106"/>
        <v>1040</v>
      </c>
      <c r="J1990" s="144"/>
      <c r="P1990" s="204"/>
    </row>
    <row r="1991" spans="1:16" s="40" customFormat="1" ht="25.5" customHeight="1">
      <c r="A1991" s="15">
        <v>331506021</v>
      </c>
      <c r="B1991" s="15" t="s">
        <v>5112</v>
      </c>
      <c r="C1991" s="15"/>
      <c r="D1991" s="15"/>
      <c r="E1991" s="16" t="s">
        <v>1456</v>
      </c>
      <c r="F1991" s="63">
        <v>1000</v>
      </c>
      <c r="G1991" s="63"/>
      <c r="H1991" s="212">
        <f t="shared" si="105"/>
        <v>1300</v>
      </c>
      <c r="I1991" s="212">
        <f t="shared" si="106"/>
        <v>0</v>
      </c>
      <c r="J1991" s="144"/>
      <c r="P1991" s="203"/>
    </row>
    <row r="1992" spans="1:16" ht="25.5" customHeight="1">
      <c r="A1992" s="15">
        <v>331506022</v>
      </c>
      <c r="B1992" s="15" t="s">
        <v>5113</v>
      </c>
      <c r="C1992" s="15"/>
      <c r="D1992" s="15"/>
      <c r="E1992" s="16" t="s">
        <v>1456</v>
      </c>
      <c r="F1992" s="63">
        <v>800</v>
      </c>
      <c r="G1992" s="63">
        <v>700</v>
      </c>
      <c r="H1992" s="212">
        <f t="shared" si="105"/>
        <v>1040</v>
      </c>
      <c r="I1992" s="212">
        <f t="shared" si="106"/>
        <v>910</v>
      </c>
      <c r="J1992" s="144" t="s">
        <v>3456</v>
      </c>
    </row>
    <row r="1993" spans="1:16" s="32" customFormat="1" ht="25.5" customHeight="1">
      <c r="A1993" s="19">
        <v>331506023</v>
      </c>
      <c r="B1993" s="19" t="s">
        <v>5114</v>
      </c>
      <c r="C1993" s="19"/>
      <c r="D1993" s="19"/>
      <c r="E1993" s="18" t="s">
        <v>1456</v>
      </c>
      <c r="F1993" s="64">
        <v>1200</v>
      </c>
      <c r="G1993" s="64">
        <v>1000</v>
      </c>
      <c r="H1993" s="212">
        <f t="shared" si="105"/>
        <v>1560</v>
      </c>
      <c r="I1993" s="212">
        <f t="shared" si="106"/>
        <v>1300</v>
      </c>
      <c r="J1993" s="150"/>
      <c r="P1993" s="204"/>
    </row>
    <row r="1994" spans="1:16" s="32" customFormat="1" ht="25.5" customHeight="1">
      <c r="A1994" s="19">
        <v>331506024</v>
      </c>
      <c r="B1994" s="19" t="s">
        <v>5115</v>
      </c>
      <c r="C1994" s="19" t="s">
        <v>5116</v>
      </c>
      <c r="D1994" s="19"/>
      <c r="E1994" s="18" t="s">
        <v>1456</v>
      </c>
      <c r="F1994" s="64">
        <v>1300</v>
      </c>
      <c r="G1994" s="64">
        <v>1100</v>
      </c>
      <c r="H1994" s="212">
        <f t="shared" si="105"/>
        <v>1690</v>
      </c>
      <c r="I1994" s="212">
        <f t="shared" si="106"/>
        <v>1430</v>
      </c>
      <c r="J1994" s="150"/>
      <c r="P1994" s="204"/>
    </row>
    <row r="1995" spans="1:16">
      <c r="A1995" s="13">
        <v>331507</v>
      </c>
      <c r="B1995" s="13" t="s">
        <v>5117</v>
      </c>
      <c r="C1995" s="15"/>
      <c r="D1995" s="15" t="s">
        <v>4974</v>
      </c>
      <c r="E1995" s="16"/>
      <c r="F1995" s="63"/>
      <c r="G1995" s="63"/>
      <c r="H1995" s="212"/>
      <c r="I1995" s="212"/>
      <c r="J1995" s="150"/>
    </row>
    <row r="1996" spans="1:16" s="40" customFormat="1" ht="22.5">
      <c r="A1996" s="15">
        <v>331507001</v>
      </c>
      <c r="B1996" s="15" t="s">
        <v>5118</v>
      </c>
      <c r="C1996" s="15" t="s">
        <v>5119</v>
      </c>
      <c r="D1996" s="15"/>
      <c r="E1996" s="16" t="s">
        <v>1456</v>
      </c>
      <c r="F1996" s="63">
        <v>1800</v>
      </c>
      <c r="G1996" s="63">
        <v>1600</v>
      </c>
      <c r="H1996" s="212">
        <f t="shared" si="105"/>
        <v>2340</v>
      </c>
      <c r="I1996" s="212">
        <f t="shared" si="106"/>
        <v>2080</v>
      </c>
      <c r="J1996" s="144" t="s">
        <v>3457</v>
      </c>
      <c r="P1996" s="203"/>
    </row>
    <row r="1997" spans="1:16">
      <c r="A1997" s="15">
        <v>331507002</v>
      </c>
      <c r="B1997" s="15" t="s">
        <v>5120</v>
      </c>
      <c r="C1997" s="15"/>
      <c r="D1997" s="15"/>
      <c r="E1997" s="16" t="s">
        <v>1456</v>
      </c>
      <c r="F1997" s="63">
        <v>1500</v>
      </c>
      <c r="G1997" s="63">
        <v>1350</v>
      </c>
      <c r="H1997" s="212">
        <f t="shared" si="105"/>
        <v>1950</v>
      </c>
      <c r="I1997" s="212">
        <f t="shared" si="106"/>
        <v>1755</v>
      </c>
      <c r="J1997" s="150"/>
    </row>
    <row r="1998" spans="1:16">
      <c r="A1998" s="15">
        <v>331507003</v>
      </c>
      <c r="B1998" s="15" t="s">
        <v>5121</v>
      </c>
      <c r="C1998" s="15"/>
      <c r="D1998" s="15"/>
      <c r="E1998" s="16" t="s">
        <v>1456</v>
      </c>
      <c r="F1998" s="63">
        <v>1800</v>
      </c>
      <c r="G1998" s="63">
        <v>1600</v>
      </c>
      <c r="H1998" s="212">
        <f t="shared" si="105"/>
        <v>2340</v>
      </c>
      <c r="I1998" s="212">
        <f t="shared" si="106"/>
        <v>2080</v>
      </c>
      <c r="J1998" s="144" t="s">
        <v>3457</v>
      </c>
    </row>
    <row r="1999" spans="1:16" s="40" customFormat="1">
      <c r="A1999" s="15">
        <v>331507004</v>
      </c>
      <c r="B1999" s="15" t="s">
        <v>5122</v>
      </c>
      <c r="C1999" s="15"/>
      <c r="D1999" s="15"/>
      <c r="E1999" s="16" t="s">
        <v>1456</v>
      </c>
      <c r="F1999" s="63">
        <v>1800</v>
      </c>
      <c r="G1999" s="63">
        <v>1600</v>
      </c>
      <c r="H1999" s="212">
        <f t="shared" si="105"/>
        <v>2340</v>
      </c>
      <c r="I1999" s="212">
        <f t="shared" si="106"/>
        <v>2080</v>
      </c>
      <c r="J1999" s="144" t="s">
        <v>3457</v>
      </c>
      <c r="P1999" s="203"/>
    </row>
    <row r="2000" spans="1:16">
      <c r="A2000" s="15">
        <v>331507005</v>
      </c>
      <c r="B2000" s="15" t="s">
        <v>5123</v>
      </c>
      <c r="C2000" s="15"/>
      <c r="D2000" s="15"/>
      <c r="E2000" s="16" t="s">
        <v>1456</v>
      </c>
      <c r="F2000" s="63">
        <v>2000</v>
      </c>
      <c r="G2000" s="63">
        <v>1800</v>
      </c>
      <c r="H2000" s="212">
        <f t="shared" si="105"/>
        <v>2600</v>
      </c>
      <c r="I2000" s="212">
        <f t="shared" si="106"/>
        <v>2340</v>
      </c>
      <c r="J2000" s="144" t="s">
        <v>3457</v>
      </c>
    </row>
    <row r="2001" spans="1:16">
      <c r="A2001" s="15">
        <v>331507006</v>
      </c>
      <c r="B2001" s="15" t="s">
        <v>5124</v>
      </c>
      <c r="C2001" s="15"/>
      <c r="D2001" s="15"/>
      <c r="E2001" s="16" t="s">
        <v>1456</v>
      </c>
      <c r="F2001" s="63">
        <v>1500</v>
      </c>
      <c r="G2001" s="63">
        <v>1350</v>
      </c>
      <c r="H2001" s="212">
        <f t="shared" si="105"/>
        <v>1950</v>
      </c>
      <c r="I2001" s="212">
        <f t="shared" si="106"/>
        <v>1755</v>
      </c>
      <c r="J2001" s="150"/>
    </row>
    <row r="2002" spans="1:16">
      <c r="A2002" s="15">
        <v>331507007</v>
      </c>
      <c r="B2002" s="15" t="s">
        <v>5125</v>
      </c>
      <c r="C2002" s="15"/>
      <c r="D2002" s="15"/>
      <c r="E2002" s="16" t="s">
        <v>1456</v>
      </c>
      <c r="F2002" s="63">
        <v>2000</v>
      </c>
      <c r="G2002" s="63">
        <v>1800</v>
      </c>
      <c r="H2002" s="212">
        <f t="shared" si="105"/>
        <v>2600</v>
      </c>
      <c r="I2002" s="212">
        <f t="shared" si="106"/>
        <v>2340</v>
      </c>
      <c r="J2002" s="144" t="s">
        <v>3457</v>
      </c>
    </row>
    <row r="2003" spans="1:16" s="40" customFormat="1">
      <c r="A2003" s="15">
        <v>331507008</v>
      </c>
      <c r="B2003" s="15" t="s">
        <v>5126</v>
      </c>
      <c r="C2003" s="15"/>
      <c r="D2003" s="15"/>
      <c r="E2003" s="16" t="s">
        <v>1456</v>
      </c>
      <c r="F2003" s="63">
        <v>1700</v>
      </c>
      <c r="G2003" s="63">
        <v>1500</v>
      </c>
      <c r="H2003" s="212">
        <f t="shared" si="105"/>
        <v>2210</v>
      </c>
      <c r="I2003" s="212">
        <f t="shared" si="106"/>
        <v>1950</v>
      </c>
      <c r="J2003" s="144" t="s">
        <v>3457</v>
      </c>
      <c r="P2003" s="203"/>
    </row>
    <row r="2004" spans="1:16">
      <c r="A2004" s="15">
        <v>331507009</v>
      </c>
      <c r="B2004" s="15" t="s">
        <v>5127</v>
      </c>
      <c r="C2004" s="15"/>
      <c r="D2004" s="15"/>
      <c r="E2004" s="16" t="s">
        <v>1456</v>
      </c>
      <c r="F2004" s="63">
        <v>1650</v>
      </c>
      <c r="G2004" s="63">
        <v>1500</v>
      </c>
      <c r="H2004" s="212">
        <f t="shared" si="105"/>
        <v>2145</v>
      </c>
      <c r="I2004" s="212">
        <f t="shared" si="106"/>
        <v>1950</v>
      </c>
      <c r="J2004" s="144" t="s">
        <v>3457</v>
      </c>
    </row>
    <row r="2005" spans="1:16" s="40" customFormat="1" ht="22.5">
      <c r="A2005" s="15">
        <v>331507010</v>
      </c>
      <c r="B2005" s="15" t="s">
        <v>5128</v>
      </c>
      <c r="C2005" s="15" t="s">
        <v>5129</v>
      </c>
      <c r="D2005" s="15"/>
      <c r="E2005" s="16" t="s">
        <v>1456</v>
      </c>
      <c r="F2005" s="63">
        <v>1500</v>
      </c>
      <c r="G2005" s="63">
        <v>1350</v>
      </c>
      <c r="H2005" s="212">
        <f t="shared" si="105"/>
        <v>1950</v>
      </c>
      <c r="I2005" s="212">
        <f t="shared" si="106"/>
        <v>1755</v>
      </c>
      <c r="J2005" s="144"/>
      <c r="P2005" s="203"/>
    </row>
    <row r="2006" spans="1:16">
      <c r="A2006" s="15">
        <v>331507011</v>
      </c>
      <c r="B2006" s="15" t="s">
        <v>5130</v>
      </c>
      <c r="C2006" s="15"/>
      <c r="D2006" s="15"/>
      <c r="E2006" s="16" t="s">
        <v>1456</v>
      </c>
      <c r="F2006" s="63">
        <v>1200</v>
      </c>
      <c r="G2006" s="63">
        <v>1100</v>
      </c>
      <c r="H2006" s="212">
        <f t="shared" si="105"/>
        <v>1560</v>
      </c>
      <c r="I2006" s="212">
        <f t="shared" si="106"/>
        <v>1430</v>
      </c>
      <c r="J2006" s="144"/>
    </row>
    <row r="2007" spans="1:16" s="32" customFormat="1">
      <c r="A2007" s="19">
        <v>331507012</v>
      </c>
      <c r="B2007" s="19" t="s">
        <v>5131</v>
      </c>
      <c r="C2007" s="19"/>
      <c r="D2007" s="19"/>
      <c r="E2007" s="18" t="s">
        <v>1456</v>
      </c>
      <c r="F2007" s="64">
        <v>2000</v>
      </c>
      <c r="G2007" s="64">
        <v>1800</v>
      </c>
      <c r="H2007" s="212">
        <f t="shared" si="105"/>
        <v>2600</v>
      </c>
      <c r="I2007" s="212">
        <f t="shared" si="106"/>
        <v>2340</v>
      </c>
      <c r="J2007" s="144"/>
      <c r="P2007" s="204"/>
    </row>
    <row r="2008" spans="1:16" s="32" customFormat="1" ht="22.5">
      <c r="A2008" s="19">
        <v>331507013</v>
      </c>
      <c r="B2008" s="19" t="s">
        <v>5132</v>
      </c>
      <c r="C2008" s="25" t="s">
        <v>5133</v>
      </c>
      <c r="D2008" s="19" t="s">
        <v>4974</v>
      </c>
      <c r="E2008" s="26" t="s">
        <v>1456</v>
      </c>
      <c r="F2008" s="57">
        <v>1400</v>
      </c>
      <c r="G2008" s="57">
        <v>1200</v>
      </c>
      <c r="H2008" s="212">
        <f t="shared" si="105"/>
        <v>1820</v>
      </c>
      <c r="I2008" s="212">
        <f t="shared" si="106"/>
        <v>1560</v>
      </c>
      <c r="J2008" s="148"/>
      <c r="P2008" s="204"/>
    </row>
    <row r="2009" spans="1:16" s="32" customFormat="1">
      <c r="A2009" s="19">
        <v>331507014</v>
      </c>
      <c r="B2009" s="19" t="s">
        <v>5134</v>
      </c>
      <c r="C2009" s="19"/>
      <c r="D2009" s="19" t="s">
        <v>4974</v>
      </c>
      <c r="E2009" s="18" t="s">
        <v>1456</v>
      </c>
      <c r="F2009" s="64">
        <v>2400</v>
      </c>
      <c r="G2009" s="64">
        <v>2200</v>
      </c>
      <c r="H2009" s="212">
        <f t="shared" si="105"/>
        <v>3120</v>
      </c>
      <c r="I2009" s="212">
        <f t="shared" si="106"/>
        <v>2860</v>
      </c>
      <c r="J2009" s="144"/>
      <c r="P2009" s="204"/>
    </row>
    <row r="2010" spans="1:16" s="40" customFormat="1">
      <c r="A2010" s="13">
        <v>331508</v>
      </c>
      <c r="B2010" s="13" t="s">
        <v>5135</v>
      </c>
      <c r="C2010" s="15"/>
      <c r="D2010" s="15"/>
      <c r="E2010" s="16"/>
      <c r="F2010" s="63"/>
      <c r="G2010" s="63"/>
      <c r="H2010" s="212"/>
      <c r="I2010" s="212"/>
      <c r="J2010" s="144"/>
      <c r="P2010" s="203"/>
    </row>
    <row r="2011" spans="1:16" s="40" customFormat="1" ht="22.5">
      <c r="A2011" s="15">
        <v>331508001</v>
      </c>
      <c r="B2011" s="15" t="s">
        <v>5136</v>
      </c>
      <c r="C2011" s="15"/>
      <c r="D2011" s="15"/>
      <c r="E2011" s="16" t="s">
        <v>1456</v>
      </c>
      <c r="F2011" s="63">
        <v>900</v>
      </c>
      <c r="G2011" s="63">
        <v>800</v>
      </c>
      <c r="H2011" s="212">
        <f t="shared" si="105"/>
        <v>1170</v>
      </c>
      <c r="I2011" s="212">
        <f t="shared" si="106"/>
        <v>1040</v>
      </c>
      <c r="J2011" s="144"/>
      <c r="P2011" s="203"/>
    </row>
    <row r="2012" spans="1:16">
      <c r="A2012" s="15">
        <v>331508003</v>
      </c>
      <c r="B2012" s="15" t="s">
        <v>5137</v>
      </c>
      <c r="C2012" s="15"/>
      <c r="D2012" s="15"/>
      <c r="E2012" s="16" t="s">
        <v>1456</v>
      </c>
      <c r="F2012" s="63">
        <v>900</v>
      </c>
      <c r="G2012" s="63">
        <v>800</v>
      </c>
      <c r="H2012" s="212">
        <f t="shared" si="105"/>
        <v>1170</v>
      </c>
      <c r="I2012" s="212">
        <f t="shared" si="106"/>
        <v>1040</v>
      </c>
      <c r="J2012" s="144"/>
    </row>
    <row r="2013" spans="1:16" ht="22.5">
      <c r="A2013" s="15">
        <v>331508004</v>
      </c>
      <c r="B2013" s="15" t="s">
        <v>5138</v>
      </c>
      <c r="C2013" s="15"/>
      <c r="D2013" s="15"/>
      <c r="E2013" s="16" t="s">
        <v>1456</v>
      </c>
      <c r="F2013" s="63">
        <v>1200</v>
      </c>
      <c r="G2013" s="63">
        <v>1100</v>
      </c>
      <c r="H2013" s="212">
        <f t="shared" si="105"/>
        <v>1560</v>
      </c>
      <c r="I2013" s="212">
        <f t="shared" si="106"/>
        <v>1430</v>
      </c>
      <c r="J2013" s="144"/>
    </row>
    <row r="2014" spans="1:16">
      <c r="A2014" s="15">
        <v>331508005</v>
      </c>
      <c r="B2014" s="15" t="s">
        <v>5139</v>
      </c>
      <c r="C2014" s="15"/>
      <c r="D2014" s="15"/>
      <c r="E2014" s="16" t="s">
        <v>1456</v>
      </c>
      <c r="F2014" s="63">
        <v>1400</v>
      </c>
      <c r="G2014" s="63">
        <v>1300</v>
      </c>
      <c r="H2014" s="212">
        <f t="shared" si="105"/>
        <v>1820</v>
      </c>
      <c r="I2014" s="212">
        <f t="shared" si="106"/>
        <v>1690</v>
      </c>
      <c r="J2014" s="144"/>
    </row>
    <row r="2015" spans="1:16">
      <c r="A2015" s="13">
        <v>331509</v>
      </c>
      <c r="B2015" s="13" t="s">
        <v>5140</v>
      </c>
      <c r="C2015" s="15"/>
      <c r="D2015" s="15"/>
      <c r="E2015" s="16"/>
      <c r="F2015" s="63"/>
      <c r="G2015" s="63"/>
      <c r="H2015" s="212"/>
      <c r="I2015" s="212"/>
      <c r="J2015" s="144"/>
    </row>
    <row r="2016" spans="1:16">
      <c r="A2016" s="15">
        <v>331509001</v>
      </c>
      <c r="B2016" s="15" t="s">
        <v>5141</v>
      </c>
      <c r="C2016" s="15"/>
      <c r="D2016" s="15"/>
      <c r="E2016" s="16" t="s">
        <v>1456</v>
      </c>
      <c r="F2016" s="63">
        <v>800</v>
      </c>
      <c r="G2016" s="63">
        <v>720</v>
      </c>
      <c r="H2016" s="212">
        <f t="shared" si="105"/>
        <v>1040</v>
      </c>
      <c r="I2016" s="212">
        <f t="shared" si="106"/>
        <v>936</v>
      </c>
      <c r="J2016" s="144"/>
    </row>
    <row r="2017" spans="1:16" s="40" customFormat="1" ht="22.5">
      <c r="A2017" s="15">
        <v>331509002</v>
      </c>
      <c r="B2017" s="15" t="s">
        <v>5142</v>
      </c>
      <c r="C2017" s="15"/>
      <c r="D2017" s="15"/>
      <c r="E2017" s="16" t="s">
        <v>1456</v>
      </c>
      <c r="F2017" s="63">
        <v>900</v>
      </c>
      <c r="G2017" s="63"/>
      <c r="H2017" s="212">
        <f t="shared" si="105"/>
        <v>1170</v>
      </c>
      <c r="I2017" s="212"/>
      <c r="J2017" s="144"/>
      <c r="P2017" s="203"/>
    </row>
    <row r="2018" spans="1:16" s="40" customFormat="1" ht="22.5">
      <c r="A2018" s="15">
        <v>331509003</v>
      </c>
      <c r="B2018" s="15" t="s">
        <v>5143</v>
      </c>
      <c r="C2018" s="15"/>
      <c r="D2018" s="15"/>
      <c r="E2018" s="16" t="s">
        <v>1456</v>
      </c>
      <c r="F2018" s="63">
        <v>1000</v>
      </c>
      <c r="G2018" s="63">
        <v>900</v>
      </c>
      <c r="H2018" s="212">
        <f t="shared" si="105"/>
        <v>1300</v>
      </c>
      <c r="I2018" s="212">
        <f t="shared" si="106"/>
        <v>1170</v>
      </c>
      <c r="J2018" s="144"/>
      <c r="P2018" s="203"/>
    </row>
    <row r="2019" spans="1:16">
      <c r="A2019" s="15">
        <v>331509004</v>
      </c>
      <c r="B2019" s="15" t="s">
        <v>5144</v>
      </c>
      <c r="C2019" s="15"/>
      <c r="D2019" s="15"/>
      <c r="E2019" s="16" t="s">
        <v>1456</v>
      </c>
      <c r="F2019" s="63">
        <v>700</v>
      </c>
      <c r="G2019" s="63">
        <v>650</v>
      </c>
      <c r="H2019" s="212">
        <f t="shared" si="105"/>
        <v>910</v>
      </c>
      <c r="I2019" s="212">
        <f t="shared" si="106"/>
        <v>845</v>
      </c>
      <c r="J2019" s="144"/>
    </row>
    <row r="2020" spans="1:16">
      <c r="A2020" s="15">
        <v>331509005</v>
      </c>
      <c r="B2020" s="15" t="s">
        <v>5145</v>
      </c>
      <c r="C2020" s="15"/>
      <c r="D2020" s="15"/>
      <c r="E2020" s="16" t="s">
        <v>1456</v>
      </c>
      <c r="F2020" s="63">
        <v>700</v>
      </c>
      <c r="G2020" s="63">
        <v>650</v>
      </c>
      <c r="H2020" s="212">
        <f t="shared" si="105"/>
        <v>910</v>
      </c>
      <c r="I2020" s="212">
        <f t="shared" si="106"/>
        <v>845</v>
      </c>
      <c r="J2020" s="144"/>
    </row>
    <row r="2021" spans="1:16">
      <c r="A2021" s="15">
        <v>331509006</v>
      </c>
      <c r="B2021" s="15" t="s">
        <v>5146</v>
      </c>
      <c r="C2021" s="15" t="s">
        <v>5147</v>
      </c>
      <c r="D2021" s="15"/>
      <c r="E2021" s="16" t="s">
        <v>1456</v>
      </c>
      <c r="F2021" s="63">
        <v>700</v>
      </c>
      <c r="G2021" s="63">
        <v>650</v>
      </c>
      <c r="H2021" s="212">
        <f t="shared" si="105"/>
        <v>910</v>
      </c>
      <c r="I2021" s="212">
        <f t="shared" si="106"/>
        <v>845</v>
      </c>
      <c r="J2021" s="144" t="s">
        <v>3458</v>
      </c>
    </row>
    <row r="2022" spans="1:16" s="40" customFormat="1" ht="22.5">
      <c r="A2022" s="15">
        <v>331509007</v>
      </c>
      <c r="B2022" s="15" t="s">
        <v>5148</v>
      </c>
      <c r="C2022" s="15"/>
      <c r="D2022" s="15"/>
      <c r="E2022" s="16" t="s">
        <v>1456</v>
      </c>
      <c r="F2022" s="63">
        <v>1200</v>
      </c>
      <c r="G2022" s="63">
        <v>1100</v>
      </c>
      <c r="H2022" s="212">
        <f t="shared" si="105"/>
        <v>1560</v>
      </c>
      <c r="I2022" s="212">
        <f t="shared" si="106"/>
        <v>1430</v>
      </c>
      <c r="J2022" s="144"/>
      <c r="P2022" s="203"/>
    </row>
    <row r="2023" spans="1:16" s="40" customFormat="1" ht="22.5">
      <c r="A2023" s="15">
        <v>331509008</v>
      </c>
      <c r="B2023" s="15" t="s">
        <v>5149</v>
      </c>
      <c r="C2023" s="15"/>
      <c r="D2023" s="15"/>
      <c r="E2023" s="16" t="s">
        <v>1456</v>
      </c>
      <c r="F2023" s="63">
        <v>1800</v>
      </c>
      <c r="G2023" s="63">
        <v>1600</v>
      </c>
      <c r="H2023" s="212">
        <f t="shared" si="105"/>
        <v>2340</v>
      </c>
      <c r="I2023" s="212">
        <f t="shared" si="106"/>
        <v>2080</v>
      </c>
      <c r="J2023" s="144"/>
      <c r="P2023" s="203"/>
    </row>
    <row r="2024" spans="1:16">
      <c r="A2024" s="15">
        <v>331509009</v>
      </c>
      <c r="B2024" s="15" t="s">
        <v>5150</v>
      </c>
      <c r="C2024" s="15"/>
      <c r="D2024" s="15"/>
      <c r="E2024" s="16" t="s">
        <v>1456</v>
      </c>
      <c r="F2024" s="63">
        <v>800</v>
      </c>
      <c r="G2024" s="63">
        <v>720</v>
      </c>
      <c r="H2024" s="212">
        <f t="shared" si="105"/>
        <v>1040</v>
      </c>
      <c r="I2024" s="212">
        <f t="shared" si="106"/>
        <v>936</v>
      </c>
      <c r="J2024" s="144"/>
    </row>
    <row r="2025" spans="1:16">
      <c r="A2025" s="13">
        <v>331510</v>
      </c>
      <c r="B2025" s="13" t="s">
        <v>5151</v>
      </c>
      <c r="C2025" s="15"/>
      <c r="D2025" s="15"/>
      <c r="E2025" s="16" t="s">
        <v>1456</v>
      </c>
      <c r="F2025" s="63"/>
      <c r="G2025" s="63"/>
      <c r="H2025" s="212"/>
      <c r="I2025" s="212"/>
      <c r="J2025" s="144"/>
    </row>
    <row r="2026" spans="1:16">
      <c r="A2026" s="15">
        <v>331510001</v>
      </c>
      <c r="B2026" s="15" t="s">
        <v>5152</v>
      </c>
      <c r="C2026" s="15"/>
      <c r="D2026" s="15"/>
      <c r="E2026" s="16" t="s">
        <v>1456</v>
      </c>
      <c r="F2026" s="63">
        <v>1000</v>
      </c>
      <c r="G2026" s="63">
        <v>900</v>
      </c>
      <c r="H2026" s="212">
        <f t="shared" si="105"/>
        <v>1300</v>
      </c>
      <c r="I2026" s="212">
        <f t="shared" si="106"/>
        <v>1170</v>
      </c>
      <c r="J2026" s="144"/>
    </row>
    <row r="2027" spans="1:16">
      <c r="A2027" s="15">
        <v>331510002</v>
      </c>
      <c r="B2027" s="15" t="s">
        <v>5153</v>
      </c>
      <c r="C2027" s="15"/>
      <c r="D2027" s="15"/>
      <c r="E2027" s="16" t="s">
        <v>1456</v>
      </c>
      <c r="F2027" s="63">
        <v>900</v>
      </c>
      <c r="G2027" s="63">
        <v>800</v>
      </c>
      <c r="H2027" s="212">
        <f t="shared" si="105"/>
        <v>1170</v>
      </c>
      <c r="I2027" s="212">
        <f t="shared" si="106"/>
        <v>1040</v>
      </c>
      <c r="J2027" s="144"/>
    </row>
    <row r="2028" spans="1:16" s="40" customFormat="1">
      <c r="A2028" s="15">
        <v>331510003</v>
      </c>
      <c r="B2028" s="15" t="s">
        <v>5154</v>
      </c>
      <c r="C2028" s="15"/>
      <c r="D2028" s="15"/>
      <c r="E2028" s="16" t="s">
        <v>1456</v>
      </c>
      <c r="F2028" s="63">
        <v>800</v>
      </c>
      <c r="G2028" s="63">
        <v>720</v>
      </c>
      <c r="H2028" s="212">
        <f t="shared" si="105"/>
        <v>1040</v>
      </c>
      <c r="I2028" s="212">
        <f t="shared" si="106"/>
        <v>936</v>
      </c>
      <c r="J2028" s="144"/>
      <c r="P2028" s="203"/>
    </row>
    <row r="2029" spans="1:16" s="40" customFormat="1">
      <c r="A2029" s="15">
        <v>331510004</v>
      </c>
      <c r="B2029" s="15" t="s">
        <v>5155</v>
      </c>
      <c r="C2029" s="15" t="s">
        <v>4640</v>
      </c>
      <c r="D2029" s="15"/>
      <c r="E2029" s="16" t="s">
        <v>1456</v>
      </c>
      <c r="F2029" s="63">
        <v>1400</v>
      </c>
      <c r="G2029" s="63">
        <v>1300</v>
      </c>
      <c r="H2029" s="212">
        <f t="shared" si="105"/>
        <v>1820</v>
      </c>
      <c r="I2029" s="212">
        <f t="shared" si="106"/>
        <v>1690</v>
      </c>
      <c r="J2029" s="144"/>
      <c r="P2029" s="203"/>
    </row>
    <row r="2030" spans="1:16" s="40" customFormat="1">
      <c r="A2030" s="15">
        <v>331510005</v>
      </c>
      <c r="B2030" s="15" t="s">
        <v>5156</v>
      </c>
      <c r="C2030" s="15"/>
      <c r="D2030" s="15"/>
      <c r="E2030" s="16" t="s">
        <v>1456</v>
      </c>
      <c r="F2030" s="63">
        <v>1200</v>
      </c>
      <c r="G2030" s="63">
        <v>1100</v>
      </c>
      <c r="H2030" s="212">
        <f t="shared" si="105"/>
        <v>1560</v>
      </c>
      <c r="I2030" s="212">
        <f t="shared" si="106"/>
        <v>1430</v>
      </c>
      <c r="J2030" s="144"/>
      <c r="P2030" s="203"/>
    </row>
    <row r="2031" spans="1:16" s="32" customFormat="1">
      <c r="A2031" s="19">
        <v>331510006</v>
      </c>
      <c r="B2031" s="19" t="s">
        <v>5157</v>
      </c>
      <c r="C2031" s="19" t="s">
        <v>5158</v>
      </c>
      <c r="D2031" s="19"/>
      <c r="E2031" s="18" t="s">
        <v>1456</v>
      </c>
      <c r="F2031" s="64">
        <v>1000</v>
      </c>
      <c r="G2031" s="64">
        <v>900</v>
      </c>
      <c r="H2031" s="212">
        <f t="shared" si="105"/>
        <v>1300</v>
      </c>
      <c r="I2031" s="212">
        <f t="shared" si="106"/>
        <v>1170</v>
      </c>
      <c r="J2031" s="144"/>
      <c r="P2031" s="204"/>
    </row>
    <row r="2032" spans="1:16">
      <c r="A2032" s="15">
        <v>331510007</v>
      </c>
      <c r="B2032" s="15" t="s">
        <v>5159</v>
      </c>
      <c r="C2032" s="15"/>
      <c r="D2032" s="15"/>
      <c r="E2032" s="16" t="s">
        <v>1456</v>
      </c>
      <c r="F2032" s="63">
        <v>1000</v>
      </c>
      <c r="G2032" s="63">
        <v>900</v>
      </c>
      <c r="H2032" s="212">
        <f t="shared" si="105"/>
        <v>1300</v>
      </c>
      <c r="I2032" s="212">
        <f t="shared" si="106"/>
        <v>1170</v>
      </c>
      <c r="J2032" s="144"/>
    </row>
    <row r="2033" spans="1:16">
      <c r="A2033" s="15">
        <v>331510008</v>
      </c>
      <c r="B2033" s="15" t="s">
        <v>5160</v>
      </c>
      <c r="C2033" s="15"/>
      <c r="D2033" s="15"/>
      <c r="E2033" s="16" t="s">
        <v>1456</v>
      </c>
      <c r="F2033" s="63">
        <v>1000</v>
      </c>
      <c r="G2033" s="63">
        <v>900</v>
      </c>
      <c r="H2033" s="212">
        <f t="shared" si="105"/>
        <v>1300</v>
      </c>
      <c r="I2033" s="212">
        <f t="shared" si="106"/>
        <v>1170</v>
      </c>
      <c r="J2033" s="144"/>
    </row>
    <row r="2034" spans="1:16">
      <c r="A2034" s="15">
        <v>331510009</v>
      </c>
      <c r="B2034" s="15" t="s">
        <v>5161</v>
      </c>
      <c r="C2034" s="15"/>
      <c r="D2034" s="15"/>
      <c r="E2034" s="16" t="s">
        <v>1456</v>
      </c>
      <c r="F2034" s="63">
        <v>800</v>
      </c>
      <c r="G2034" s="63">
        <v>720</v>
      </c>
      <c r="H2034" s="212">
        <f t="shared" si="105"/>
        <v>1040</v>
      </c>
      <c r="I2034" s="212">
        <f t="shared" si="106"/>
        <v>936</v>
      </c>
      <c r="J2034" s="144"/>
    </row>
    <row r="2035" spans="1:16" s="40" customFormat="1">
      <c r="A2035" s="15">
        <v>331510010</v>
      </c>
      <c r="B2035" s="15" t="s">
        <v>5162</v>
      </c>
      <c r="C2035" s="15"/>
      <c r="D2035" s="15"/>
      <c r="E2035" s="16" t="s">
        <v>1456</v>
      </c>
      <c r="F2035" s="63">
        <v>1200</v>
      </c>
      <c r="G2035" s="63">
        <v>1100</v>
      </c>
      <c r="H2035" s="212">
        <f t="shared" si="105"/>
        <v>1560</v>
      </c>
      <c r="I2035" s="212">
        <f t="shared" si="106"/>
        <v>1430</v>
      </c>
      <c r="J2035" s="144"/>
      <c r="P2035" s="203"/>
    </row>
    <row r="2036" spans="1:16">
      <c r="A2036" s="13">
        <v>331511</v>
      </c>
      <c r="B2036" s="13" t="s">
        <v>5163</v>
      </c>
      <c r="C2036" s="15"/>
      <c r="D2036" s="15"/>
      <c r="E2036" s="16"/>
      <c r="F2036" s="63"/>
      <c r="G2036" s="63"/>
      <c r="H2036" s="212"/>
      <c r="I2036" s="212"/>
      <c r="J2036" s="144"/>
    </row>
    <row r="2037" spans="1:16" s="40" customFormat="1">
      <c r="A2037" s="15">
        <v>331511001</v>
      </c>
      <c r="B2037" s="15" t="s">
        <v>5164</v>
      </c>
      <c r="C2037" s="15"/>
      <c r="D2037" s="15"/>
      <c r="E2037" s="16" t="s">
        <v>1456</v>
      </c>
      <c r="F2037" s="63">
        <v>900</v>
      </c>
      <c r="G2037" s="63">
        <v>800</v>
      </c>
      <c r="H2037" s="212">
        <f t="shared" si="105"/>
        <v>1170</v>
      </c>
      <c r="I2037" s="212">
        <f t="shared" si="106"/>
        <v>1040</v>
      </c>
      <c r="J2037" s="144"/>
      <c r="P2037" s="203"/>
    </row>
    <row r="2038" spans="1:16" s="40" customFormat="1" ht="22.5">
      <c r="A2038" s="15">
        <v>331511002</v>
      </c>
      <c r="B2038" s="15" t="s">
        <v>5165</v>
      </c>
      <c r="C2038" s="15"/>
      <c r="D2038" s="15"/>
      <c r="E2038" s="16" t="s">
        <v>1456</v>
      </c>
      <c r="F2038" s="63">
        <v>1200</v>
      </c>
      <c r="G2038" s="63">
        <v>1100</v>
      </c>
      <c r="H2038" s="212">
        <f t="shared" si="105"/>
        <v>1560</v>
      </c>
      <c r="I2038" s="212">
        <f t="shared" si="106"/>
        <v>1430</v>
      </c>
      <c r="J2038" s="144"/>
      <c r="P2038" s="203"/>
    </row>
    <row r="2039" spans="1:16" s="40" customFormat="1" ht="22.5">
      <c r="A2039" s="15">
        <v>331511003</v>
      </c>
      <c r="B2039" s="15" t="s">
        <v>5166</v>
      </c>
      <c r="C2039" s="15" t="s">
        <v>5167</v>
      </c>
      <c r="D2039" s="15"/>
      <c r="E2039" s="16" t="s">
        <v>1456</v>
      </c>
      <c r="F2039" s="63">
        <v>1000</v>
      </c>
      <c r="G2039" s="63">
        <v>900</v>
      </c>
      <c r="H2039" s="212">
        <f t="shared" si="105"/>
        <v>1300</v>
      </c>
      <c r="I2039" s="212">
        <f t="shared" si="106"/>
        <v>1170</v>
      </c>
      <c r="J2039" s="144" t="s">
        <v>3459</v>
      </c>
      <c r="P2039" s="203"/>
    </row>
    <row r="2040" spans="1:16" s="40" customFormat="1">
      <c r="A2040" s="15">
        <v>331511004</v>
      </c>
      <c r="B2040" s="15" t="s">
        <v>5168</v>
      </c>
      <c r="C2040" s="15"/>
      <c r="D2040" s="15"/>
      <c r="E2040" s="16" t="s">
        <v>1456</v>
      </c>
      <c r="F2040" s="63">
        <v>1000</v>
      </c>
      <c r="G2040" s="63">
        <v>900</v>
      </c>
      <c r="H2040" s="212">
        <f t="shared" si="105"/>
        <v>1300</v>
      </c>
      <c r="I2040" s="212">
        <f t="shared" si="106"/>
        <v>1170</v>
      </c>
      <c r="J2040" s="144"/>
      <c r="P2040" s="203"/>
    </row>
    <row r="2041" spans="1:16" s="40" customFormat="1" ht="22.5">
      <c r="A2041" s="15">
        <v>331511005</v>
      </c>
      <c r="B2041" s="15" t="s">
        <v>1626</v>
      </c>
      <c r="C2041" s="15" t="s">
        <v>1627</v>
      </c>
      <c r="D2041" s="15"/>
      <c r="E2041" s="16" t="s">
        <v>1456</v>
      </c>
      <c r="F2041" s="63">
        <v>800</v>
      </c>
      <c r="G2041" s="63">
        <v>720</v>
      </c>
      <c r="H2041" s="212">
        <f t="shared" si="105"/>
        <v>1040</v>
      </c>
      <c r="I2041" s="212">
        <f t="shared" si="106"/>
        <v>936</v>
      </c>
      <c r="J2041" s="144"/>
      <c r="P2041" s="203"/>
    </row>
    <row r="2042" spans="1:16">
      <c r="A2042" s="13">
        <v>331512</v>
      </c>
      <c r="B2042" s="13" t="s">
        <v>1628</v>
      </c>
      <c r="C2042" s="15"/>
      <c r="D2042" s="15"/>
      <c r="E2042" s="16"/>
      <c r="F2042" s="63"/>
      <c r="G2042" s="63"/>
      <c r="H2042" s="212"/>
      <c r="I2042" s="212"/>
      <c r="J2042" s="144"/>
    </row>
    <row r="2043" spans="1:16" s="40" customFormat="1">
      <c r="A2043" s="15">
        <v>331512001</v>
      </c>
      <c r="B2043" s="15" t="s">
        <v>1629</v>
      </c>
      <c r="C2043" s="15"/>
      <c r="D2043" s="15"/>
      <c r="E2043" s="16" t="s">
        <v>1456</v>
      </c>
      <c r="F2043" s="63">
        <v>950</v>
      </c>
      <c r="G2043" s="63">
        <v>850</v>
      </c>
      <c r="H2043" s="212">
        <f t="shared" ref="H2043:H2099" si="107">ROUND(F2043*1.3,0)</f>
        <v>1235</v>
      </c>
      <c r="I2043" s="212">
        <f t="shared" ref="I2043:I2098" si="108">ROUND(G2043*1.3,0)</f>
        <v>1105</v>
      </c>
      <c r="J2043" s="144"/>
      <c r="P2043" s="203"/>
    </row>
    <row r="2044" spans="1:16">
      <c r="A2044" s="15">
        <v>331512002</v>
      </c>
      <c r="B2044" s="15" t="s">
        <v>1630</v>
      </c>
      <c r="C2044" s="15"/>
      <c r="D2044" s="15"/>
      <c r="E2044" s="16" t="s">
        <v>1456</v>
      </c>
      <c r="F2044" s="63">
        <v>800</v>
      </c>
      <c r="G2044" s="63">
        <v>720</v>
      </c>
      <c r="H2044" s="212">
        <f t="shared" si="107"/>
        <v>1040</v>
      </c>
      <c r="I2044" s="212">
        <f t="shared" si="108"/>
        <v>936</v>
      </c>
      <c r="J2044" s="144"/>
    </row>
    <row r="2045" spans="1:16">
      <c r="A2045" s="15">
        <v>331512008</v>
      </c>
      <c r="B2045" s="15" t="s">
        <v>1631</v>
      </c>
      <c r="C2045" s="15"/>
      <c r="D2045" s="15"/>
      <c r="E2045" s="16" t="s">
        <v>1456</v>
      </c>
      <c r="F2045" s="63">
        <v>1500</v>
      </c>
      <c r="G2045" s="63">
        <v>1350</v>
      </c>
      <c r="H2045" s="212">
        <f t="shared" si="107"/>
        <v>1950</v>
      </c>
      <c r="I2045" s="212">
        <f t="shared" si="108"/>
        <v>1755</v>
      </c>
      <c r="J2045" s="144"/>
    </row>
    <row r="2046" spans="1:16">
      <c r="A2046" s="15">
        <v>331512009</v>
      </c>
      <c r="B2046" s="15" t="s">
        <v>1632</v>
      </c>
      <c r="C2046" s="15"/>
      <c r="D2046" s="15"/>
      <c r="E2046" s="16" t="s">
        <v>1456</v>
      </c>
      <c r="F2046" s="63">
        <v>1200</v>
      </c>
      <c r="G2046" s="63">
        <v>1100</v>
      </c>
      <c r="H2046" s="212">
        <f t="shared" si="107"/>
        <v>1560</v>
      </c>
      <c r="I2046" s="212">
        <f t="shared" si="108"/>
        <v>1430</v>
      </c>
      <c r="J2046" s="144"/>
    </row>
    <row r="2047" spans="1:16" s="40" customFormat="1">
      <c r="A2047" s="15">
        <v>331512010</v>
      </c>
      <c r="B2047" s="15" t="s">
        <v>1633</v>
      </c>
      <c r="C2047" s="15"/>
      <c r="D2047" s="15"/>
      <c r="E2047" s="16" t="s">
        <v>1456</v>
      </c>
      <c r="F2047" s="63">
        <v>1200</v>
      </c>
      <c r="G2047" s="63">
        <v>1100</v>
      </c>
      <c r="H2047" s="212">
        <f t="shared" si="107"/>
        <v>1560</v>
      </c>
      <c r="I2047" s="212">
        <f t="shared" si="108"/>
        <v>1430</v>
      </c>
      <c r="J2047" s="144"/>
      <c r="P2047" s="203"/>
    </row>
    <row r="2048" spans="1:16" s="40" customFormat="1">
      <c r="A2048" s="15">
        <v>331512011</v>
      </c>
      <c r="B2048" s="15" t="s">
        <v>1634</v>
      </c>
      <c r="C2048" s="15"/>
      <c r="D2048" s="15"/>
      <c r="E2048" s="16" t="s">
        <v>1456</v>
      </c>
      <c r="F2048" s="63">
        <v>800</v>
      </c>
      <c r="G2048" s="63">
        <v>720</v>
      </c>
      <c r="H2048" s="212">
        <f t="shared" si="107"/>
        <v>1040</v>
      </c>
      <c r="I2048" s="212">
        <f t="shared" si="108"/>
        <v>936</v>
      </c>
      <c r="J2048" s="144"/>
      <c r="P2048" s="203"/>
    </row>
    <row r="2049" spans="1:16" ht="45">
      <c r="A2049" s="15">
        <v>331512012</v>
      </c>
      <c r="B2049" s="15" t="s">
        <v>1635</v>
      </c>
      <c r="C2049" s="15" t="s">
        <v>1636</v>
      </c>
      <c r="D2049" s="15" t="s">
        <v>1637</v>
      </c>
      <c r="E2049" s="16" t="s">
        <v>1456</v>
      </c>
      <c r="F2049" s="63">
        <v>1000</v>
      </c>
      <c r="G2049" s="63">
        <v>900</v>
      </c>
      <c r="H2049" s="212">
        <f t="shared" si="107"/>
        <v>1300</v>
      </c>
      <c r="I2049" s="212">
        <f t="shared" si="108"/>
        <v>1170</v>
      </c>
      <c r="J2049" s="144"/>
    </row>
    <row r="2050" spans="1:16">
      <c r="A2050" s="15">
        <v>331512014</v>
      </c>
      <c r="B2050" s="15" t="s">
        <v>1638</v>
      </c>
      <c r="C2050" s="15" t="s">
        <v>1639</v>
      </c>
      <c r="D2050" s="15"/>
      <c r="E2050" s="16" t="s">
        <v>1456</v>
      </c>
      <c r="F2050" s="63">
        <v>1200</v>
      </c>
      <c r="G2050" s="63">
        <v>1100</v>
      </c>
      <c r="H2050" s="212">
        <f t="shared" si="107"/>
        <v>1560</v>
      </c>
      <c r="I2050" s="212">
        <f t="shared" si="108"/>
        <v>1430</v>
      </c>
      <c r="J2050" s="144"/>
    </row>
    <row r="2051" spans="1:16" ht="22.5">
      <c r="A2051" s="15">
        <v>331512015</v>
      </c>
      <c r="B2051" s="15" t="s">
        <v>1640</v>
      </c>
      <c r="C2051" s="15"/>
      <c r="D2051" s="15"/>
      <c r="E2051" s="16" t="s">
        <v>1456</v>
      </c>
      <c r="F2051" s="63">
        <v>800</v>
      </c>
      <c r="G2051" s="63">
        <v>700</v>
      </c>
      <c r="H2051" s="212">
        <f t="shared" si="107"/>
        <v>1040</v>
      </c>
      <c r="I2051" s="212">
        <f t="shared" si="108"/>
        <v>910</v>
      </c>
      <c r="J2051" s="144" t="s">
        <v>3460</v>
      </c>
    </row>
    <row r="2052" spans="1:16" s="40" customFormat="1">
      <c r="A2052" s="15">
        <v>331512016</v>
      </c>
      <c r="B2052" s="15" t="s">
        <v>1641</v>
      </c>
      <c r="C2052" s="15"/>
      <c r="D2052" s="15"/>
      <c r="E2052" s="16" t="s">
        <v>1456</v>
      </c>
      <c r="F2052" s="63">
        <v>800</v>
      </c>
      <c r="G2052" s="63"/>
      <c r="H2052" s="212">
        <f t="shared" si="107"/>
        <v>1040</v>
      </c>
      <c r="I2052" s="212">
        <f t="shared" si="108"/>
        <v>0</v>
      </c>
      <c r="J2052" s="144"/>
      <c r="P2052" s="203"/>
    </row>
    <row r="2053" spans="1:16" ht="22.5">
      <c r="A2053" s="15">
        <v>331512017</v>
      </c>
      <c r="B2053" s="15" t="s">
        <v>1642</v>
      </c>
      <c r="C2053" s="15"/>
      <c r="D2053" s="15" t="s">
        <v>1643</v>
      </c>
      <c r="E2053" s="16" t="s">
        <v>1456</v>
      </c>
      <c r="F2053" s="63">
        <v>800</v>
      </c>
      <c r="G2053" s="63">
        <v>720</v>
      </c>
      <c r="H2053" s="212">
        <f t="shared" si="107"/>
        <v>1040</v>
      </c>
      <c r="I2053" s="212">
        <f t="shared" si="108"/>
        <v>936</v>
      </c>
      <c r="J2053" s="144"/>
    </row>
    <row r="2054" spans="1:16" s="32" customFormat="1">
      <c r="A2054" s="19">
        <v>331512019</v>
      </c>
      <c r="B2054" s="19" t="s">
        <v>1644</v>
      </c>
      <c r="C2054" s="19" t="s">
        <v>1645</v>
      </c>
      <c r="D2054" s="19"/>
      <c r="E2054" s="18" t="s">
        <v>1456</v>
      </c>
      <c r="F2054" s="64">
        <v>1300</v>
      </c>
      <c r="G2054" s="64">
        <v>1100</v>
      </c>
      <c r="H2054" s="212">
        <f t="shared" si="107"/>
        <v>1690</v>
      </c>
      <c r="I2054" s="212">
        <f t="shared" si="108"/>
        <v>1430</v>
      </c>
      <c r="J2054" s="144"/>
      <c r="P2054" s="204"/>
    </row>
    <row r="2055" spans="1:16" s="32" customFormat="1" ht="22.5">
      <c r="A2055" s="19">
        <v>331512020</v>
      </c>
      <c r="B2055" s="19" t="s">
        <v>1646</v>
      </c>
      <c r="C2055" s="19" t="s">
        <v>1647</v>
      </c>
      <c r="D2055" s="19"/>
      <c r="E2055" s="18" t="s">
        <v>1456</v>
      </c>
      <c r="F2055" s="64">
        <v>1300</v>
      </c>
      <c r="G2055" s="64">
        <v>1100</v>
      </c>
      <c r="H2055" s="212">
        <f t="shared" si="107"/>
        <v>1690</v>
      </c>
      <c r="I2055" s="212">
        <f t="shared" si="108"/>
        <v>1430</v>
      </c>
      <c r="J2055" s="144"/>
      <c r="P2055" s="204"/>
    </row>
    <row r="2056" spans="1:16">
      <c r="A2056" s="13">
        <v>331513</v>
      </c>
      <c r="B2056" s="13" t="s">
        <v>1648</v>
      </c>
      <c r="C2056" s="15"/>
      <c r="D2056" s="15"/>
      <c r="E2056" s="16"/>
      <c r="F2056" s="63"/>
      <c r="G2056" s="63"/>
      <c r="H2056" s="212"/>
      <c r="I2056" s="212"/>
      <c r="J2056" s="144"/>
    </row>
    <row r="2057" spans="1:16">
      <c r="A2057" s="15">
        <v>331513001</v>
      </c>
      <c r="B2057" s="15" t="s">
        <v>1649</v>
      </c>
      <c r="C2057" s="15"/>
      <c r="D2057" s="15"/>
      <c r="E2057" s="16" t="s">
        <v>1456</v>
      </c>
      <c r="F2057" s="63">
        <v>1500</v>
      </c>
      <c r="G2057" s="63">
        <v>1350</v>
      </c>
      <c r="H2057" s="212">
        <f t="shared" si="107"/>
        <v>1950</v>
      </c>
      <c r="I2057" s="212">
        <f t="shared" si="108"/>
        <v>1755</v>
      </c>
      <c r="J2057" s="144"/>
    </row>
    <row r="2058" spans="1:16" s="40" customFormat="1">
      <c r="A2058" s="15">
        <v>331513002</v>
      </c>
      <c r="B2058" s="15" t="s">
        <v>1650</v>
      </c>
      <c r="C2058" s="15"/>
      <c r="D2058" s="15"/>
      <c r="E2058" s="16" t="s">
        <v>1456</v>
      </c>
      <c r="F2058" s="63">
        <v>1400</v>
      </c>
      <c r="G2058" s="63">
        <v>1300</v>
      </c>
      <c r="H2058" s="212">
        <f t="shared" si="107"/>
        <v>1820</v>
      </c>
      <c r="I2058" s="212">
        <f t="shared" si="108"/>
        <v>1690</v>
      </c>
      <c r="J2058" s="144"/>
      <c r="P2058" s="203"/>
    </row>
    <row r="2059" spans="1:16">
      <c r="A2059" s="15">
        <v>331513003</v>
      </c>
      <c r="B2059" s="15" t="s">
        <v>1651</v>
      </c>
      <c r="C2059" s="15" t="s">
        <v>1652</v>
      </c>
      <c r="D2059" s="15"/>
      <c r="E2059" s="16" t="s">
        <v>1456</v>
      </c>
      <c r="F2059" s="63">
        <v>800</v>
      </c>
      <c r="G2059" s="63">
        <v>700</v>
      </c>
      <c r="H2059" s="212">
        <f t="shared" si="107"/>
        <v>1040</v>
      </c>
      <c r="I2059" s="212">
        <f t="shared" si="108"/>
        <v>910</v>
      </c>
      <c r="J2059" s="144"/>
    </row>
    <row r="2060" spans="1:16">
      <c r="A2060" s="15">
        <v>331513004</v>
      </c>
      <c r="B2060" s="15" t="s">
        <v>1653</v>
      </c>
      <c r="C2060" s="15"/>
      <c r="D2060" s="15"/>
      <c r="E2060" s="16" t="s">
        <v>1456</v>
      </c>
      <c r="F2060" s="63">
        <v>1200</v>
      </c>
      <c r="G2060" s="63">
        <v>1100</v>
      </c>
      <c r="H2060" s="212">
        <f t="shared" si="107"/>
        <v>1560</v>
      </c>
      <c r="I2060" s="212">
        <f t="shared" si="108"/>
        <v>1430</v>
      </c>
      <c r="J2060" s="144"/>
    </row>
    <row r="2061" spans="1:16" s="40" customFormat="1">
      <c r="A2061" s="15">
        <v>331513005</v>
      </c>
      <c r="B2061" s="15" t="s">
        <v>1654</v>
      </c>
      <c r="C2061" s="15"/>
      <c r="D2061" s="15"/>
      <c r="E2061" s="16" t="s">
        <v>1456</v>
      </c>
      <c r="F2061" s="63">
        <v>1400</v>
      </c>
      <c r="G2061" s="63">
        <v>1300</v>
      </c>
      <c r="H2061" s="212">
        <f t="shared" si="107"/>
        <v>1820</v>
      </c>
      <c r="I2061" s="212">
        <f t="shared" si="108"/>
        <v>1690</v>
      </c>
      <c r="J2061" s="144"/>
      <c r="P2061" s="203"/>
    </row>
    <row r="2062" spans="1:16">
      <c r="A2062" s="15">
        <v>331513006</v>
      </c>
      <c r="B2062" s="15" t="s">
        <v>1655</v>
      </c>
      <c r="C2062" s="15"/>
      <c r="D2062" s="15"/>
      <c r="E2062" s="16" t="s">
        <v>1456</v>
      </c>
      <c r="F2062" s="63">
        <v>1200</v>
      </c>
      <c r="G2062" s="63">
        <v>1100</v>
      </c>
      <c r="H2062" s="212">
        <f t="shared" si="107"/>
        <v>1560</v>
      </c>
      <c r="I2062" s="212">
        <f t="shared" si="108"/>
        <v>1430</v>
      </c>
      <c r="J2062" s="144"/>
    </row>
    <row r="2063" spans="1:16">
      <c r="A2063" s="15">
        <v>331513007</v>
      </c>
      <c r="B2063" s="15" t="s">
        <v>1656</v>
      </c>
      <c r="C2063" s="15"/>
      <c r="D2063" s="15"/>
      <c r="E2063" s="16" t="s">
        <v>1456</v>
      </c>
      <c r="F2063" s="63">
        <v>1000</v>
      </c>
      <c r="G2063" s="63">
        <v>900</v>
      </c>
      <c r="H2063" s="212">
        <f t="shared" si="107"/>
        <v>1300</v>
      </c>
      <c r="I2063" s="212">
        <f t="shared" si="108"/>
        <v>1170</v>
      </c>
      <c r="J2063" s="144"/>
    </row>
    <row r="2064" spans="1:16">
      <c r="A2064" s="15">
        <v>331513008</v>
      </c>
      <c r="B2064" s="15" t="s">
        <v>1657</v>
      </c>
      <c r="C2064" s="15"/>
      <c r="D2064" s="15"/>
      <c r="E2064" s="16" t="s">
        <v>1456</v>
      </c>
      <c r="F2064" s="63">
        <v>1000</v>
      </c>
      <c r="G2064" s="63">
        <v>900</v>
      </c>
      <c r="H2064" s="212">
        <f t="shared" si="107"/>
        <v>1300</v>
      </c>
      <c r="I2064" s="212">
        <f t="shared" si="108"/>
        <v>1170</v>
      </c>
      <c r="J2064" s="144"/>
    </row>
    <row r="2065" spans="1:16">
      <c r="A2065" s="15">
        <v>331513009</v>
      </c>
      <c r="B2065" s="15" t="s">
        <v>1658</v>
      </c>
      <c r="C2065" s="15" t="s">
        <v>1659</v>
      </c>
      <c r="D2065" s="15"/>
      <c r="E2065" s="16" t="s">
        <v>1456</v>
      </c>
      <c r="F2065" s="63">
        <v>400</v>
      </c>
      <c r="G2065" s="63">
        <v>360</v>
      </c>
      <c r="H2065" s="212">
        <f t="shared" si="107"/>
        <v>520</v>
      </c>
      <c r="I2065" s="212">
        <f t="shared" si="108"/>
        <v>468</v>
      </c>
      <c r="J2065" s="144"/>
    </row>
    <row r="2066" spans="1:16">
      <c r="A2066" s="13">
        <v>331514</v>
      </c>
      <c r="B2066" s="13" t="s">
        <v>1660</v>
      </c>
      <c r="C2066" s="15"/>
      <c r="D2066" s="15"/>
      <c r="E2066" s="16"/>
      <c r="F2066" s="63"/>
      <c r="G2066" s="63"/>
      <c r="H2066" s="212">
        <f t="shared" si="107"/>
        <v>0</v>
      </c>
      <c r="I2066" s="212">
        <f t="shared" si="108"/>
        <v>0</v>
      </c>
      <c r="J2066" s="144"/>
    </row>
    <row r="2067" spans="1:16">
      <c r="A2067" s="15">
        <v>331514001</v>
      </c>
      <c r="B2067" s="15" t="s">
        <v>1660</v>
      </c>
      <c r="C2067" s="15"/>
      <c r="D2067" s="15"/>
      <c r="E2067" s="16" t="s">
        <v>1661</v>
      </c>
      <c r="F2067" s="63">
        <v>2200</v>
      </c>
      <c r="G2067" s="63">
        <v>2000</v>
      </c>
      <c r="H2067" s="212">
        <f t="shared" si="107"/>
        <v>2860</v>
      </c>
      <c r="I2067" s="212">
        <f t="shared" si="108"/>
        <v>2600</v>
      </c>
      <c r="J2067" s="144"/>
    </row>
    <row r="2068" spans="1:16" ht="22.5">
      <c r="A2068" s="15">
        <v>331514002</v>
      </c>
      <c r="B2068" s="15" t="s">
        <v>1662</v>
      </c>
      <c r="C2068" s="15" t="s">
        <v>1663</v>
      </c>
      <c r="D2068" s="15"/>
      <c r="E2068" s="16" t="s">
        <v>1664</v>
      </c>
      <c r="F2068" s="63">
        <v>2000</v>
      </c>
      <c r="G2068" s="63">
        <v>1800</v>
      </c>
      <c r="H2068" s="212">
        <f t="shared" si="107"/>
        <v>2600</v>
      </c>
      <c r="I2068" s="212">
        <f t="shared" si="108"/>
        <v>2340</v>
      </c>
      <c r="J2068" s="144"/>
    </row>
    <row r="2069" spans="1:16">
      <c r="A2069" s="13">
        <v>331515</v>
      </c>
      <c r="B2069" s="13" t="s">
        <v>1665</v>
      </c>
      <c r="C2069" s="15"/>
      <c r="D2069" s="15"/>
      <c r="E2069" s="16"/>
      <c r="F2069" s="63"/>
      <c r="G2069" s="63"/>
      <c r="H2069" s="212"/>
      <c r="I2069" s="212"/>
      <c r="J2069" s="144"/>
    </row>
    <row r="2070" spans="1:16" ht="22.5">
      <c r="A2070" s="15">
        <v>331515001</v>
      </c>
      <c r="B2070" s="15" t="s">
        <v>1666</v>
      </c>
      <c r="C2070" s="15"/>
      <c r="D2070" s="15"/>
      <c r="E2070" s="16" t="s">
        <v>1456</v>
      </c>
      <c r="F2070" s="63">
        <v>800</v>
      </c>
      <c r="G2070" s="63">
        <v>750</v>
      </c>
      <c r="H2070" s="212">
        <f t="shared" si="107"/>
        <v>1040</v>
      </c>
      <c r="I2070" s="212">
        <f t="shared" si="108"/>
        <v>975</v>
      </c>
      <c r="J2070" s="144"/>
    </row>
    <row r="2071" spans="1:16" ht="22.5">
      <c r="A2071" s="15">
        <v>331515002</v>
      </c>
      <c r="B2071" s="15" t="s">
        <v>1667</v>
      </c>
      <c r="C2071" s="15"/>
      <c r="D2071" s="15"/>
      <c r="E2071" s="16" t="s">
        <v>1456</v>
      </c>
      <c r="F2071" s="63">
        <v>800</v>
      </c>
      <c r="G2071" s="63">
        <v>750</v>
      </c>
      <c r="H2071" s="212">
        <f t="shared" si="107"/>
        <v>1040</v>
      </c>
      <c r="I2071" s="212">
        <f t="shared" si="108"/>
        <v>975</v>
      </c>
      <c r="J2071" s="144"/>
    </row>
    <row r="2072" spans="1:16" ht="22.5">
      <c r="A2072" s="15">
        <v>331515003</v>
      </c>
      <c r="B2072" s="15" t="s">
        <v>1668</v>
      </c>
      <c r="C2072" s="15"/>
      <c r="D2072" s="15"/>
      <c r="E2072" s="16" t="s">
        <v>1456</v>
      </c>
      <c r="F2072" s="63">
        <v>900</v>
      </c>
      <c r="G2072" s="63">
        <v>800</v>
      </c>
      <c r="H2072" s="212">
        <f t="shared" si="107"/>
        <v>1170</v>
      </c>
      <c r="I2072" s="212">
        <f t="shared" si="108"/>
        <v>1040</v>
      </c>
      <c r="J2072" s="144"/>
    </row>
    <row r="2073" spans="1:16" ht="22.5">
      <c r="A2073" s="15">
        <v>331515004</v>
      </c>
      <c r="B2073" s="15" t="s">
        <v>1669</v>
      </c>
      <c r="C2073" s="15"/>
      <c r="D2073" s="15"/>
      <c r="E2073" s="16" t="s">
        <v>1456</v>
      </c>
      <c r="F2073" s="63">
        <v>1000</v>
      </c>
      <c r="G2073" s="63">
        <v>900</v>
      </c>
      <c r="H2073" s="212">
        <f t="shared" si="107"/>
        <v>1300</v>
      </c>
      <c r="I2073" s="212">
        <f t="shared" si="108"/>
        <v>1170</v>
      </c>
      <c r="J2073" s="144"/>
    </row>
    <row r="2074" spans="1:16" ht="22.5">
      <c r="A2074" s="15">
        <v>331515005</v>
      </c>
      <c r="B2074" s="15" t="s">
        <v>1670</v>
      </c>
      <c r="C2074" s="15"/>
      <c r="D2074" s="15"/>
      <c r="E2074" s="16" t="s">
        <v>1456</v>
      </c>
      <c r="F2074" s="63">
        <v>1000</v>
      </c>
      <c r="G2074" s="63">
        <v>900</v>
      </c>
      <c r="H2074" s="212">
        <f t="shared" si="107"/>
        <v>1300</v>
      </c>
      <c r="I2074" s="212">
        <f t="shared" si="108"/>
        <v>1170</v>
      </c>
      <c r="J2074" s="144"/>
    </row>
    <row r="2075" spans="1:16" s="40" customFormat="1" ht="22.5">
      <c r="A2075" s="15">
        <v>331515006</v>
      </c>
      <c r="B2075" s="15" t="s">
        <v>1671</v>
      </c>
      <c r="C2075" s="15"/>
      <c r="D2075" s="15"/>
      <c r="E2075" s="16" t="s">
        <v>1456</v>
      </c>
      <c r="F2075" s="63">
        <v>1200</v>
      </c>
      <c r="G2075" s="63">
        <v>1100</v>
      </c>
      <c r="H2075" s="212">
        <f t="shared" si="107"/>
        <v>1560</v>
      </c>
      <c r="I2075" s="212">
        <f t="shared" si="108"/>
        <v>1430</v>
      </c>
      <c r="J2075" s="144"/>
      <c r="P2075" s="203"/>
    </row>
    <row r="2076" spans="1:16" s="40" customFormat="1">
      <c r="A2076" s="15">
        <v>331515007</v>
      </c>
      <c r="B2076" s="15" t="s">
        <v>1672</v>
      </c>
      <c r="C2076" s="15"/>
      <c r="D2076" s="15"/>
      <c r="E2076" s="16" t="s">
        <v>1456</v>
      </c>
      <c r="F2076" s="63">
        <v>900</v>
      </c>
      <c r="G2076" s="63">
        <v>800</v>
      </c>
      <c r="H2076" s="212">
        <f t="shared" si="107"/>
        <v>1170</v>
      </c>
      <c r="I2076" s="212">
        <f t="shared" si="108"/>
        <v>1040</v>
      </c>
      <c r="J2076" s="144"/>
      <c r="P2076" s="203"/>
    </row>
    <row r="2077" spans="1:16" ht="22.5">
      <c r="A2077" s="15">
        <v>331515008</v>
      </c>
      <c r="B2077" s="15" t="s">
        <v>1673</v>
      </c>
      <c r="C2077" s="15"/>
      <c r="D2077" s="15"/>
      <c r="E2077" s="16" t="s">
        <v>1456</v>
      </c>
      <c r="F2077" s="63">
        <v>800</v>
      </c>
      <c r="G2077" s="63">
        <v>720</v>
      </c>
      <c r="H2077" s="212">
        <f t="shared" si="107"/>
        <v>1040</v>
      </c>
      <c r="I2077" s="212">
        <f t="shared" si="108"/>
        <v>936</v>
      </c>
      <c r="J2077" s="144"/>
    </row>
    <row r="2078" spans="1:16" s="40" customFormat="1" ht="22.5">
      <c r="A2078" s="15">
        <v>331515009</v>
      </c>
      <c r="B2078" s="15" t="s">
        <v>1674</v>
      </c>
      <c r="C2078" s="15" t="s">
        <v>1675</v>
      </c>
      <c r="D2078" s="15"/>
      <c r="E2078" s="16" t="s">
        <v>1456</v>
      </c>
      <c r="F2078" s="63">
        <v>800</v>
      </c>
      <c r="G2078" s="63">
        <v>720</v>
      </c>
      <c r="H2078" s="212">
        <f t="shared" si="107"/>
        <v>1040</v>
      </c>
      <c r="I2078" s="212">
        <f t="shared" si="108"/>
        <v>936</v>
      </c>
      <c r="J2078" s="144"/>
      <c r="P2078" s="203"/>
    </row>
    <row r="2079" spans="1:16" s="40" customFormat="1">
      <c r="A2079" s="15">
        <v>331515010</v>
      </c>
      <c r="B2079" s="15" t="s">
        <v>1676</v>
      </c>
      <c r="C2079" s="15"/>
      <c r="D2079" s="15"/>
      <c r="E2079" s="16" t="s">
        <v>4253</v>
      </c>
      <c r="F2079" s="63">
        <v>1200</v>
      </c>
      <c r="G2079" s="63"/>
      <c r="H2079" s="212">
        <f t="shared" si="107"/>
        <v>1560</v>
      </c>
      <c r="I2079" s="212">
        <f t="shared" si="108"/>
        <v>0</v>
      </c>
      <c r="J2079" s="144"/>
      <c r="P2079" s="203"/>
    </row>
    <row r="2080" spans="1:16">
      <c r="A2080" s="13">
        <v>331516</v>
      </c>
      <c r="B2080" s="13" t="s">
        <v>1677</v>
      </c>
      <c r="C2080" s="15"/>
      <c r="D2080" s="15"/>
      <c r="E2080" s="16"/>
      <c r="F2080" s="63"/>
      <c r="G2080" s="63"/>
      <c r="H2080" s="212">
        <f t="shared" si="107"/>
        <v>0</v>
      </c>
      <c r="I2080" s="212">
        <f t="shared" si="108"/>
        <v>0</v>
      </c>
      <c r="J2080" s="144"/>
    </row>
    <row r="2081" spans="1:16" ht="33.75">
      <c r="A2081" s="15">
        <v>331516001</v>
      </c>
      <c r="B2081" s="15" t="s">
        <v>1678</v>
      </c>
      <c r="C2081" s="15" t="s">
        <v>1679</v>
      </c>
      <c r="D2081" s="15"/>
      <c r="E2081" s="16" t="s">
        <v>1456</v>
      </c>
      <c r="F2081" s="63">
        <v>850</v>
      </c>
      <c r="G2081" s="63">
        <v>750</v>
      </c>
      <c r="H2081" s="212">
        <f t="shared" si="107"/>
        <v>1105</v>
      </c>
      <c r="I2081" s="212">
        <f t="shared" si="108"/>
        <v>975</v>
      </c>
      <c r="J2081" s="144"/>
    </row>
    <row r="2082" spans="1:16">
      <c r="A2082" s="13">
        <v>331517</v>
      </c>
      <c r="B2082" s="13" t="s">
        <v>1680</v>
      </c>
      <c r="C2082" s="15"/>
      <c r="D2082" s="15"/>
      <c r="E2082" s="16"/>
      <c r="F2082" s="63"/>
      <c r="G2082" s="63"/>
      <c r="H2082" s="212"/>
      <c r="I2082" s="212"/>
      <c r="J2082" s="144"/>
    </row>
    <row r="2083" spans="1:16">
      <c r="A2083" s="15">
        <v>331517001</v>
      </c>
      <c r="B2083" s="15" t="s">
        <v>1681</v>
      </c>
      <c r="C2083" s="15"/>
      <c r="D2083" s="15"/>
      <c r="E2083" s="16" t="s">
        <v>1456</v>
      </c>
      <c r="F2083" s="63">
        <v>800</v>
      </c>
      <c r="G2083" s="63">
        <v>700</v>
      </c>
      <c r="H2083" s="212">
        <f t="shared" si="107"/>
        <v>1040</v>
      </c>
      <c r="I2083" s="212">
        <f t="shared" si="108"/>
        <v>910</v>
      </c>
      <c r="J2083" s="144"/>
    </row>
    <row r="2084" spans="1:16">
      <c r="A2084" s="15">
        <v>331517002</v>
      </c>
      <c r="B2084" s="15" t="s">
        <v>1682</v>
      </c>
      <c r="C2084" s="15"/>
      <c r="D2084" s="15"/>
      <c r="E2084" s="16" t="s">
        <v>1456</v>
      </c>
      <c r="F2084" s="63">
        <v>1000</v>
      </c>
      <c r="G2084" s="63">
        <v>900</v>
      </c>
      <c r="H2084" s="212">
        <f t="shared" si="107"/>
        <v>1300</v>
      </c>
      <c r="I2084" s="212">
        <f t="shared" si="108"/>
        <v>1170</v>
      </c>
      <c r="J2084" s="144"/>
    </row>
    <row r="2085" spans="1:16">
      <c r="A2085" s="15">
        <v>331517003</v>
      </c>
      <c r="B2085" s="15" t="s">
        <v>1683</v>
      </c>
      <c r="C2085" s="15"/>
      <c r="D2085" s="15"/>
      <c r="E2085" s="16" t="s">
        <v>1456</v>
      </c>
      <c r="F2085" s="63">
        <v>800</v>
      </c>
      <c r="G2085" s="63">
        <v>700</v>
      </c>
      <c r="H2085" s="212">
        <f t="shared" si="107"/>
        <v>1040</v>
      </c>
      <c r="I2085" s="212">
        <f t="shared" si="108"/>
        <v>910</v>
      </c>
      <c r="J2085" s="144"/>
    </row>
    <row r="2086" spans="1:16" s="40" customFormat="1" ht="22.5">
      <c r="A2086" s="15">
        <v>331517004</v>
      </c>
      <c r="B2086" s="15" t="s">
        <v>1684</v>
      </c>
      <c r="C2086" s="15" t="s">
        <v>1685</v>
      </c>
      <c r="D2086" s="15"/>
      <c r="E2086" s="16" t="s">
        <v>1456</v>
      </c>
      <c r="F2086" s="63">
        <v>1100</v>
      </c>
      <c r="G2086" s="63">
        <v>1000</v>
      </c>
      <c r="H2086" s="212">
        <f t="shared" si="107"/>
        <v>1430</v>
      </c>
      <c r="I2086" s="212">
        <f t="shared" si="108"/>
        <v>1300</v>
      </c>
      <c r="J2086" s="144"/>
      <c r="P2086" s="203"/>
    </row>
    <row r="2087" spans="1:16" s="40" customFormat="1">
      <c r="A2087" s="13">
        <v>331518</v>
      </c>
      <c r="B2087" s="13" t="s">
        <v>1686</v>
      </c>
      <c r="C2087" s="15"/>
      <c r="D2087" s="15"/>
      <c r="E2087" s="16"/>
      <c r="F2087" s="63"/>
      <c r="G2087" s="63"/>
      <c r="H2087" s="212"/>
      <c r="I2087" s="212"/>
      <c r="J2087" s="144"/>
      <c r="P2087" s="203"/>
    </row>
    <row r="2088" spans="1:16" s="40" customFormat="1">
      <c r="A2088" s="15">
        <v>331518001</v>
      </c>
      <c r="B2088" s="15" t="s">
        <v>1687</v>
      </c>
      <c r="C2088" s="15"/>
      <c r="D2088" s="15"/>
      <c r="E2088" s="16" t="s">
        <v>1456</v>
      </c>
      <c r="F2088" s="63">
        <v>800</v>
      </c>
      <c r="G2088" s="63">
        <v>720</v>
      </c>
      <c r="H2088" s="212">
        <f t="shared" si="107"/>
        <v>1040</v>
      </c>
      <c r="I2088" s="212">
        <f t="shared" si="108"/>
        <v>936</v>
      </c>
      <c r="J2088" s="144"/>
      <c r="P2088" s="203"/>
    </row>
    <row r="2089" spans="1:16" s="40" customFormat="1">
      <c r="A2089" s="15">
        <v>331518002</v>
      </c>
      <c r="B2089" s="15" t="s">
        <v>1688</v>
      </c>
      <c r="C2089" s="15" t="s">
        <v>1689</v>
      </c>
      <c r="D2089" s="15"/>
      <c r="E2089" s="16" t="s">
        <v>1456</v>
      </c>
      <c r="F2089" s="63">
        <v>800</v>
      </c>
      <c r="G2089" s="63">
        <v>720</v>
      </c>
      <c r="H2089" s="212">
        <f t="shared" si="107"/>
        <v>1040</v>
      </c>
      <c r="I2089" s="212">
        <f t="shared" si="108"/>
        <v>936</v>
      </c>
      <c r="J2089" s="144"/>
      <c r="P2089" s="203"/>
    </row>
    <row r="2090" spans="1:16" s="40" customFormat="1">
      <c r="A2090" s="15">
        <v>331518003</v>
      </c>
      <c r="B2090" s="15" t="s">
        <v>1690</v>
      </c>
      <c r="C2090" s="15"/>
      <c r="D2090" s="15"/>
      <c r="E2090" s="16" t="s">
        <v>1456</v>
      </c>
      <c r="F2090" s="63">
        <v>900</v>
      </c>
      <c r="G2090" s="63">
        <v>800</v>
      </c>
      <c r="H2090" s="212">
        <f t="shared" si="107"/>
        <v>1170</v>
      </c>
      <c r="I2090" s="212">
        <f t="shared" si="108"/>
        <v>1040</v>
      </c>
      <c r="J2090" s="144"/>
      <c r="P2090" s="203"/>
    </row>
    <row r="2091" spans="1:16" s="40" customFormat="1">
      <c r="A2091" s="15">
        <v>331518004</v>
      </c>
      <c r="B2091" s="15" t="s">
        <v>1691</v>
      </c>
      <c r="C2091" s="15"/>
      <c r="D2091" s="15"/>
      <c r="E2091" s="16" t="s">
        <v>1456</v>
      </c>
      <c r="F2091" s="63">
        <v>900</v>
      </c>
      <c r="G2091" s="63">
        <v>800</v>
      </c>
      <c r="H2091" s="212">
        <f t="shared" si="107"/>
        <v>1170</v>
      </c>
      <c r="I2091" s="212">
        <f t="shared" si="108"/>
        <v>1040</v>
      </c>
      <c r="J2091" s="144"/>
      <c r="P2091" s="203"/>
    </row>
    <row r="2092" spans="1:16">
      <c r="A2092" s="15">
        <v>331518005</v>
      </c>
      <c r="B2092" s="15" t="s">
        <v>1692</v>
      </c>
      <c r="C2092" s="15"/>
      <c r="D2092" s="15"/>
      <c r="E2092" s="16" t="s">
        <v>1456</v>
      </c>
      <c r="F2092" s="63">
        <v>800</v>
      </c>
      <c r="G2092" s="63">
        <v>720</v>
      </c>
      <c r="H2092" s="212">
        <f t="shared" si="107"/>
        <v>1040</v>
      </c>
      <c r="I2092" s="212">
        <f t="shared" si="108"/>
        <v>936</v>
      </c>
      <c r="J2092" s="144"/>
    </row>
    <row r="2093" spans="1:16">
      <c r="A2093" s="15">
        <v>331518006</v>
      </c>
      <c r="B2093" s="15" t="s">
        <v>1693</v>
      </c>
      <c r="C2093" s="15" t="s">
        <v>1694</v>
      </c>
      <c r="D2093" s="15"/>
      <c r="E2093" s="16" t="s">
        <v>1456</v>
      </c>
      <c r="F2093" s="63">
        <v>1000</v>
      </c>
      <c r="G2093" s="63">
        <v>900</v>
      </c>
      <c r="H2093" s="212">
        <f t="shared" si="107"/>
        <v>1300</v>
      </c>
      <c r="I2093" s="212">
        <f t="shared" si="108"/>
        <v>1170</v>
      </c>
      <c r="J2093" s="144"/>
    </row>
    <row r="2094" spans="1:16" s="32" customFormat="1" ht="22.5">
      <c r="A2094" s="19">
        <v>331518007</v>
      </c>
      <c r="B2094" s="19" t="s">
        <v>1695</v>
      </c>
      <c r="C2094" s="19" t="s">
        <v>1696</v>
      </c>
      <c r="D2094" s="19"/>
      <c r="E2094" s="18" t="s">
        <v>1456</v>
      </c>
      <c r="F2094" s="64">
        <v>1300</v>
      </c>
      <c r="G2094" s="64">
        <v>1100</v>
      </c>
      <c r="H2094" s="212">
        <f t="shared" si="107"/>
        <v>1690</v>
      </c>
      <c r="I2094" s="212">
        <f t="shared" si="108"/>
        <v>1430</v>
      </c>
      <c r="J2094" s="144"/>
      <c r="P2094" s="204"/>
    </row>
    <row r="2095" spans="1:16">
      <c r="A2095" s="13">
        <v>331519</v>
      </c>
      <c r="B2095" s="13" t="s">
        <v>1697</v>
      </c>
      <c r="C2095" s="15"/>
      <c r="D2095" s="15"/>
      <c r="E2095" s="16"/>
      <c r="F2095" s="63"/>
      <c r="G2095" s="63"/>
      <c r="H2095" s="212"/>
      <c r="I2095" s="212"/>
      <c r="J2095" s="144"/>
    </row>
    <row r="2096" spans="1:16" ht="33.75">
      <c r="A2096" s="15">
        <v>331519001</v>
      </c>
      <c r="B2096" s="15" t="s">
        <v>1698</v>
      </c>
      <c r="C2096" s="15" t="s">
        <v>1699</v>
      </c>
      <c r="D2096" s="15"/>
      <c r="E2096" s="16" t="s">
        <v>1700</v>
      </c>
      <c r="F2096" s="63">
        <v>800</v>
      </c>
      <c r="G2096" s="63">
        <v>700</v>
      </c>
      <c r="H2096" s="212">
        <f t="shared" si="107"/>
        <v>1040</v>
      </c>
      <c r="I2096" s="212">
        <f t="shared" si="108"/>
        <v>910</v>
      </c>
      <c r="J2096" s="144"/>
    </row>
    <row r="2097" spans="1:16" s="40" customFormat="1" ht="45">
      <c r="A2097" s="15">
        <v>331519002</v>
      </c>
      <c r="B2097" s="15" t="s">
        <v>1701</v>
      </c>
      <c r="C2097" s="15" t="s">
        <v>1702</v>
      </c>
      <c r="D2097" s="15"/>
      <c r="E2097" s="16" t="s">
        <v>1456</v>
      </c>
      <c r="F2097" s="63">
        <v>1200</v>
      </c>
      <c r="G2097" s="63"/>
      <c r="H2097" s="212">
        <f t="shared" si="107"/>
        <v>1560</v>
      </c>
      <c r="I2097" s="212"/>
      <c r="J2097" s="144"/>
      <c r="P2097" s="203"/>
    </row>
    <row r="2098" spans="1:16" ht="33.75">
      <c r="A2098" s="15">
        <v>331519003</v>
      </c>
      <c r="B2098" s="15" t="s">
        <v>1703</v>
      </c>
      <c r="C2098" s="15" t="s">
        <v>1704</v>
      </c>
      <c r="D2098" s="15"/>
      <c r="E2098" s="16" t="s">
        <v>1456</v>
      </c>
      <c r="F2098" s="63">
        <v>2000</v>
      </c>
      <c r="G2098" s="63">
        <v>1800</v>
      </c>
      <c r="H2098" s="212">
        <f t="shared" si="107"/>
        <v>2600</v>
      </c>
      <c r="I2098" s="212">
        <f t="shared" si="108"/>
        <v>2340</v>
      </c>
      <c r="J2098" s="144"/>
    </row>
    <row r="2099" spans="1:16" s="40" customFormat="1" ht="33.75">
      <c r="A2099" s="15">
        <v>331519004</v>
      </c>
      <c r="B2099" s="15" t="s">
        <v>1705</v>
      </c>
      <c r="C2099" s="15" t="s">
        <v>1706</v>
      </c>
      <c r="D2099" s="15"/>
      <c r="E2099" s="16" t="s">
        <v>1456</v>
      </c>
      <c r="F2099" s="63">
        <v>1600</v>
      </c>
      <c r="G2099" s="63"/>
      <c r="H2099" s="212">
        <f t="shared" si="107"/>
        <v>2080</v>
      </c>
      <c r="I2099" s="212"/>
      <c r="J2099" s="144"/>
      <c r="P2099" s="203"/>
    </row>
    <row r="2100" spans="1:16" s="40" customFormat="1" ht="33.75">
      <c r="A2100" s="15">
        <v>331519005</v>
      </c>
      <c r="B2100" s="15" t="s">
        <v>1707</v>
      </c>
      <c r="C2100" s="15" t="s">
        <v>1708</v>
      </c>
      <c r="D2100" s="15"/>
      <c r="E2100" s="16" t="s">
        <v>1456</v>
      </c>
      <c r="F2100" s="63">
        <v>1700</v>
      </c>
      <c r="G2100" s="63"/>
      <c r="H2100" s="212">
        <f t="shared" ref="H2100:H2163" si="109">ROUND(F2100*1.3,0)</f>
        <v>2210</v>
      </c>
      <c r="I2100" s="212"/>
      <c r="J2100" s="144"/>
      <c r="P2100" s="203"/>
    </row>
    <row r="2101" spans="1:16" s="40" customFormat="1" ht="22.5">
      <c r="A2101" s="15">
        <v>331519006</v>
      </c>
      <c r="B2101" s="15" t="s">
        <v>1709</v>
      </c>
      <c r="C2101" s="15" t="s">
        <v>1710</v>
      </c>
      <c r="D2101" s="15"/>
      <c r="E2101" s="16" t="s">
        <v>1456</v>
      </c>
      <c r="F2101" s="63">
        <v>1800</v>
      </c>
      <c r="G2101" s="63"/>
      <c r="H2101" s="212">
        <f t="shared" si="109"/>
        <v>2340</v>
      </c>
      <c r="I2101" s="212"/>
      <c r="J2101" s="144"/>
      <c r="P2101" s="203"/>
    </row>
    <row r="2102" spans="1:16" s="40" customFormat="1" ht="22.5">
      <c r="A2102" s="15">
        <v>331519007</v>
      </c>
      <c r="B2102" s="15" t="s">
        <v>1711</v>
      </c>
      <c r="C2102" s="15" t="s">
        <v>1712</v>
      </c>
      <c r="D2102" s="15"/>
      <c r="E2102" s="16" t="s">
        <v>1456</v>
      </c>
      <c r="F2102" s="63">
        <v>1500</v>
      </c>
      <c r="G2102" s="63"/>
      <c r="H2102" s="212">
        <f t="shared" si="109"/>
        <v>1950</v>
      </c>
      <c r="I2102" s="212"/>
      <c r="J2102" s="144"/>
      <c r="P2102" s="203"/>
    </row>
    <row r="2103" spans="1:16">
      <c r="A2103" s="15">
        <v>331519008</v>
      </c>
      <c r="B2103" s="15" t="s">
        <v>1713</v>
      </c>
      <c r="C2103" s="15"/>
      <c r="D2103" s="15"/>
      <c r="E2103" s="16" t="s">
        <v>1456</v>
      </c>
      <c r="F2103" s="63">
        <v>600</v>
      </c>
      <c r="G2103" s="63">
        <v>550</v>
      </c>
      <c r="H2103" s="212">
        <f t="shared" si="109"/>
        <v>780</v>
      </c>
      <c r="I2103" s="212">
        <f t="shared" ref="I2103:I2163" si="110">ROUND(G2103*1.3,0)</f>
        <v>715</v>
      </c>
      <c r="J2103" s="144"/>
    </row>
    <row r="2104" spans="1:16" ht="33.75">
      <c r="A2104" s="15">
        <v>331519009</v>
      </c>
      <c r="B2104" s="15" t="s">
        <v>1714</v>
      </c>
      <c r="C2104" s="15" t="s">
        <v>1715</v>
      </c>
      <c r="D2104" s="15"/>
      <c r="E2104" s="16" t="s">
        <v>1456</v>
      </c>
      <c r="F2104" s="63">
        <v>1300</v>
      </c>
      <c r="G2104" s="63">
        <v>1150</v>
      </c>
      <c r="H2104" s="212">
        <f t="shared" si="109"/>
        <v>1690</v>
      </c>
      <c r="I2104" s="212">
        <f t="shared" si="110"/>
        <v>1495</v>
      </c>
      <c r="J2104" s="144"/>
    </row>
    <row r="2105" spans="1:16" ht="33.75">
      <c r="A2105" s="15">
        <v>331519010</v>
      </c>
      <c r="B2105" s="15" t="s">
        <v>1716</v>
      </c>
      <c r="C2105" s="15" t="s">
        <v>1717</v>
      </c>
      <c r="D2105" s="15"/>
      <c r="E2105" s="16" t="s">
        <v>1456</v>
      </c>
      <c r="F2105" s="63">
        <v>2000</v>
      </c>
      <c r="G2105" s="63">
        <v>1800</v>
      </c>
      <c r="H2105" s="212">
        <f t="shared" si="109"/>
        <v>2600</v>
      </c>
      <c r="I2105" s="212">
        <f t="shared" si="110"/>
        <v>2340</v>
      </c>
      <c r="J2105" s="144"/>
    </row>
    <row r="2106" spans="1:16" ht="22.5">
      <c r="A2106" s="15">
        <v>331519011</v>
      </c>
      <c r="B2106" s="15" t="s">
        <v>1718</v>
      </c>
      <c r="C2106" s="15" t="s">
        <v>1719</v>
      </c>
      <c r="D2106" s="15"/>
      <c r="E2106" s="16" t="s">
        <v>1720</v>
      </c>
      <c r="F2106" s="63">
        <v>1000</v>
      </c>
      <c r="G2106" s="63">
        <v>900</v>
      </c>
      <c r="H2106" s="212">
        <f t="shared" si="109"/>
        <v>1300</v>
      </c>
      <c r="I2106" s="212">
        <f t="shared" si="110"/>
        <v>1170</v>
      </c>
      <c r="J2106" s="144"/>
    </row>
    <row r="2107" spans="1:16" ht="33.75">
      <c r="A2107" s="15">
        <v>331519012</v>
      </c>
      <c r="B2107" s="15" t="s">
        <v>1721</v>
      </c>
      <c r="C2107" s="15" t="s">
        <v>1722</v>
      </c>
      <c r="D2107" s="15"/>
      <c r="E2107" s="16" t="s">
        <v>1723</v>
      </c>
      <c r="F2107" s="63">
        <v>800</v>
      </c>
      <c r="G2107" s="63">
        <v>720</v>
      </c>
      <c r="H2107" s="212">
        <f t="shared" si="109"/>
        <v>1040</v>
      </c>
      <c r="I2107" s="212">
        <f t="shared" si="110"/>
        <v>936</v>
      </c>
      <c r="J2107" s="144"/>
    </row>
    <row r="2108" spans="1:16" s="40" customFormat="1" ht="78.75">
      <c r="A2108" s="15">
        <v>331519013</v>
      </c>
      <c r="B2108" s="15" t="s">
        <v>1724</v>
      </c>
      <c r="C2108" s="15" t="s">
        <v>1725</v>
      </c>
      <c r="D2108" s="15"/>
      <c r="E2108" s="16" t="s">
        <v>1542</v>
      </c>
      <c r="F2108" s="63">
        <v>1900</v>
      </c>
      <c r="G2108" s="63">
        <v>1700</v>
      </c>
      <c r="H2108" s="212">
        <f t="shared" si="109"/>
        <v>2470</v>
      </c>
      <c r="I2108" s="212">
        <f t="shared" si="110"/>
        <v>2210</v>
      </c>
      <c r="J2108" s="144"/>
      <c r="P2108" s="203"/>
    </row>
    <row r="2109" spans="1:16" s="40" customFormat="1" ht="22.5">
      <c r="A2109" s="15">
        <v>331519014</v>
      </c>
      <c r="B2109" s="15" t="s">
        <v>1726</v>
      </c>
      <c r="C2109" s="15"/>
      <c r="D2109" s="15"/>
      <c r="E2109" s="16" t="s">
        <v>1542</v>
      </c>
      <c r="F2109" s="63">
        <v>1400</v>
      </c>
      <c r="G2109" s="63"/>
      <c r="H2109" s="212">
        <f t="shared" si="109"/>
        <v>1820</v>
      </c>
      <c r="I2109" s="212"/>
      <c r="J2109" s="144"/>
      <c r="P2109" s="203"/>
    </row>
    <row r="2110" spans="1:16" ht="22.5">
      <c r="A2110" s="15">
        <v>331519015</v>
      </c>
      <c r="B2110" s="15" t="s">
        <v>1727</v>
      </c>
      <c r="C2110" s="15"/>
      <c r="D2110" s="15"/>
      <c r="E2110" s="16" t="s">
        <v>1728</v>
      </c>
      <c r="F2110" s="63">
        <v>1200</v>
      </c>
      <c r="G2110" s="63">
        <v>1100</v>
      </c>
      <c r="H2110" s="212">
        <f t="shared" si="109"/>
        <v>1560</v>
      </c>
      <c r="I2110" s="212">
        <f t="shared" si="110"/>
        <v>1430</v>
      </c>
      <c r="J2110" s="144"/>
    </row>
    <row r="2111" spans="1:16" ht="22.5">
      <c r="A2111" s="15">
        <v>331519016</v>
      </c>
      <c r="B2111" s="15" t="s">
        <v>1729</v>
      </c>
      <c r="C2111" s="15"/>
      <c r="D2111" s="15"/>
      <c r="E2111" s="16" t="s">
        <v>1730</v>
      </c>
      <c r="F2111" s="63">
        <v>700</v>
      </c>
      <c r="G2111" s="63">
        <v>650</v>
      </c>
      <c r="H2111" s="212">
        <f t="shared" si="109"/>
        <v>910</v>
      </c>
      <c r="I2111" s="212">
        <f t="shared" si="110"/>
        <v>845</v>
      </c>
      <c r="J2111" s="144"/>
    </row>
    <row r="2112" spans="1:16">
      <c r="A2112" s="15">
        <v>331519017</v>
      </c>
      <c r="B2112" s="15" t="s">
        <v>1731</v>
      </c>
      <c r="C2112" s="15" t="s">
        <v>1732</v>
      </c>
      <c r="D2112" s="15"/>
      <c r="E2112" s="16" t="s">
        <v>1456</v>
      </c>
      <c r="F2112" s="63">
        <v>800</v>
      </c>
      <c r="G2112" s="63">
        <v>700</v>
      </c>
      <c r="H2112" s="212">
        <f t="shared" si="109"/>
        <v>1040</v>
      </c>
      <c r="I2112" s="212">
        <f t="shared" si="110"/>
        <v>910</v>
      </c>
      <c r="J2112" s="144"/>
    </row>
    <row r="2113" spans="1:16">
      <c r="A2113" s="13">
        <v>331520</v>
      </c>
      <c r="B2113" s="13" t="s">
        <v>1733</v>
      </c>
      <c r="C2113" s="15"/>
      <c r="D2113" s="15"/>
      <c r="E2113" s="16"/>
      <c r="F2113" s="63"/>
      <c r="G2113" s="63"/>
      <c r="H2113" s="212"/>
      <c r="I2113" s="212"/>
      <c r="J2113" s="144"/>
    </row>
    <row r="2114" spans="1:16">
      <c r="A2114" s="15">
        <v>331520001</v>
      </c>
      <c r="B2114" s="15" t="s">
        <v>1734</v>
      </c>
      <c r="C2114" s="15"/>
      <c r="D2114" s="15"/>
      <c r="E2114" s="16" t="s">
        <v>1456</v>
      </c>
      <c r="F2114" s="63">
        <v>800</v>
      </c>
      <c r="G2114" s="63">
        <v>700</v>
      </c>
      <c r="H2114" s="212">
        <f t="shared" si="109"/>
        <v>1040</v>
      </c>
      <c r="I2114" s="212">
        <f t="shared" si="110"/>
        <v>910</v>
      </c>
      <c r="J2114" s="144"/>
    </row>
    <row r="2115" spans="1:16" ht="22.5">
      <c r="A2115" s="15">
        <v>331520002</v>
      </c>
      <c r="B2115" s="15" t="s">
        <v>1735</v>
      </c>
      <c r="C2115" s="15" t="s">
        <v>1736</v>
      </c>
      <c r="D2115" s="15"/>
      <c r="E2115" s="16" t="s">
        <v>1456</v>
      </c>
      <c r="F2115" s="63">
        <v>800</v>
      </c>
      <c r="G2115" s="63">
        <v>700</v>
      </c>
      <c r="H2115" s="212">
        <f t="shared" si="109"/>
        <v>1040</v>
      </c>
      <c r="I2115" s="212">
        <f t="shared" si="110"/>
        <v>910</v>
      </c>
      <c r="J2115" s="144"/>
    </row>
    <row r="2116" spans="1:16" ht="33.75">
      <c r="A2116" s="15">
        <v>331520003</v>
      </c>
      <c r="B2116" s="15" t="s">
        <v>1737</v>
      </c>
      <c r="C2116" s="15" t="s">
        <v>1738</v>
      </c>
      <c r="D2116" s="15"/>
      <c r="E2116" s="16" t="s">
        <v>1739</v>
      </c>
      <c r="F2116" s="63">
        <v>700</v>
      </c>
      <c r="G2116" s="63">
        <v>650</v>
      </c>
      <c r="H2116" s="212">
        <f t="shared" si="109"/>
        <v>910</v>
      </c>
      <c r="I2116" s="212">
        <f t="shared" si="110"/>
        <v>845</v>
      </c>
      <c r="J2116" s="144" t="s">
        <v>3461</v>
      </c>
    </row>
    <row r="2117" spans="1:16" ht="33.75">
      <c r="A2117" s="15">
        <v>331520004</v>
      </c>
      <c r="B2117" s="15" t="s">
        <v>1740</v>
      </c>
      <c r="C2117" s="15"/>
      <c r="D2117" s="15"/>
      <c r="E2117" s="16" t="s">
        <v>1739</v>
      </c>
      <c r="F2117" s="63">
        <v>700</v>
      </c>
      <c r="G2117" s="63">
        <v>650</v>
      </c>
      <c r="H2117" s="212">
        <f t="shared" si="109"/>
        <v>910</v>
      </c>
      <c r="I2117" s="212">
        <f t="shared" si="110"/>
        <v>845</v>
      </c>
      <c r="J2117" s="144" t="s">
        <v>3461</v>
      </c>
    </row>
    <row r="2118" spans="1:16">
      <c r="A2118" s="13">
        <v>331521</v>
      </c>
      <c r="B2118" s="13" t="s">
        <v>1741</v>
      </c>
      <c r="C2118" s="15"/>
      <c r="D2118" s="15"/>
      <c r="E2118" s="16"/>
      <c r="F2118" s="63"/>
      <c r="G2118" s="63"/>
      <c r="H2118" s="212"/>
      <c r="I2118" s="212"/>
      <c r="J2118" s="144"/>
    </row>
    <row r="2119" spans="1:16" s="32" customFormat="1">
      <c r="A2119" s="19">
        <v>331521001</v>
      </c>
      <c r="B2119" s="19" t="s">
        <v>1742</v>
      </c>
      <c r="C2119" s="19"/>
      <c r="D2119" s="19"/>
      <c r="E2119" s="18" t="s">
        <v>1456</v>
      </c>
      <c r="F2119" s="64">
        <v>800</v>
      </c>
      <c r="G2119" s="64">
        <v>720</v>
      </c>
      <c r="H2119" s="212">
        <f t="shared" si="109"/>
        <v>1040</v>
      </c>
      <c r="I2119" s="212">
        <f t="shared" si="110"/>
        <v>936</v>
      </c>
      <c r="J2119" s="144"/>
      <c r="P2119" s="204"/>
    </row>
    <row r="2120" spans="1:16" s="32" customFormat="1" ht="22.5">
      <c r="A2120" s="19" t="s">
        <v>1743</v>
      </c>
      <c r="B2120" s="19" t="s">
        <v>1744</v>
      </c>
      <c r="C2120" s="19"/>
      <c r="D2120" s="19"/>
      <c r="E2120" s="18" t="s">
        <v>1456</v>
      </c>
      <c r="F2120" s="64">
        <v>800</v>
      </c>
      <c r="G2120" s="64">
        <v>720</v>
      </c>
      <c r="H2120" s="212">
        <f t="shared" si="109"/>
        <v>1040</v>
      </c>
      <c r="I2120" s="212">
        <f t="shared" si="110"/>
        <v>936</v>
      </c>
      <c r="J2120" s="144"/>
      <c r="P2120" s="204"/>
    </row>
    <row r="2121" spans="1:16" s="32" customFormat="1" ht="22.5">
      <c r="A2121" s="19" t="s">
        <v>1745</v>
      </c>
      <c r="B2121" s="19" t="s">
        <v>1746</v>
      </c>
      <c r="C2121" s="19"/>
      <c r="D2121" s="19"/>
      <c r="E2121" s="18" t="s">
        <v>1456</v>
      </c>
      <c r="F2121" s="64">
        <v>800</v>
      </c>
      <c r="G2121" s="64">
        <v>720</v>
      </c>
      <c r="H2121" s="212">
        <f t="shared" si="109"/>
        <v>1040</v>
      </c>
      <c r="I2121" s="212">
        <f t="shared" si="110"/>
        <v>936</v>
      </c>
      <c r="J2121" s="144"/>
      <c r="P2121" s="204"/>
    </row>
    <row r="2122" spans="1:16">
      <c r="A2122" s="15">
        <v>331521002</v>
      </c>
      <c r="B2122" s="15" t="s">
        <v>2046</v>
      </c>
      <c r="C2122" s="15"/>
      <c r="D2122" s="15"/>
      <c r="E2122" s="16" t="s">
        <v>1456</v>
      </c>
      <c r="F2122" s="63">
        <v>800</v>
      </c>
      <c r="G2122" s="63">
        <v>720</v>
      </c>
      <c r="H2122" s="212">
        <f t="shared" si="109"/>
        <v>1040</v>
      </c>
      <c r="I2122" s="212">
        <f t="shared" si="110"/>
        <v>936</v>
      </c>
      <c r="J2122" s="144"/>
    </row>
    <row r="2123" spans="1:16" s="40" customFormat="1">
      <c r="A2123" s="15">
        <v>331521003</v>
      </c>
      <c r="B2123" s="15" t="s">
        <v>2047</v>
      </c>
      <c r="C2123" s="15"/>
      <c r="D2123" s="15"/>
      <c r="E2123" s="16" t="s">
        <v>1456</v>
      </c>
      <c r="F2123" s="30">
        <v>800</v>
      </c>
      <c r="G2123" s="30">
        <v>720</v>
      </c>
      <c r="H2123" s="212">
        <f t="shared" si="109"/>
        <v>1040</v>
      </c>
      <c r="I2123" s="212">
        <f t="shared" si="110"/>
        <v>936</v>
      </c>
      <c r="J2123" s="144"/>
      <c r="P2123" s="203"/>
    </row>
    <row r="2124" spans="1:16">
      <c r="A2124" s="15">
        <v>331521004</v>
      </c>
      <c r="B2124" s="15" t="s">
        <v>2048</v>
      </c>
      <c r="C2124" s="15"/>
      <c r="D2124" s="15"/>
      <c r="E2124" s="16" t="s">
        <v>1456</v>
      </c>
      <c r="F2124" s="30">
        <v>800</v>
      </c>
      <c r="G2124" s="30">
        <v>720</v>
      </c>
      <c r="H2124" s="212">
        <f t="shared" si="109"/>
        <v>1040</v>
      </c>
      <c r="I2124" s="212">
        <f t="shared" si="110"/>
        <v>936</v>
      </c>
      <c r="J2124" s="144"/>
    </row>
    <row r="2125" spans="1:16" s="40" customFormat="1">
      <c r="A2125" s="15">
        <v>331521005</v>
      </c>
      <c r="B2125" s="15" t="s">
        <v>2049</v>
      </c>
      <c r="C2125" s="15"/>
      <c r="D2125" s="15"/>
      <c r="E2125" s="16" t="s">
        <v>1456</v>
      </c>
      <c r="F2125" s="30">
        <v>800</v>
      </c>
      <c r="G2125" s="30">
        <v>720</v>
      </c>
      <c r="H2125" s="212">
        <f t="shared" si="109"/>
        <v>1040</v>
      </c>
      <c r="I2125" s="212">
        <f t="shared" si="110"/>
        <v>936</v>
      </c>
      <c r="J2125" s="144"/>
      <c r="P2125" s="203"/>
    </row>
    <row r="2126" spans="1:16">
      <c r="A2126" s="15">
        <v>331521006</v>
      </c>
      <c r="B2126" s="15" t="s">
        <v>2050</v>
      </c>
      <c r="C2126" s="15"/>
      <c r="D2126" s="15"/>
      <c r="E2126" s="16" t="s">
        <v>1456</v>
      </c>
      <c r="F2126" s="30">
        <v>700</v>
      </c>
      <c r="G2126" s="30">
        <v>650</v>
      </c>
      <c r="H2126" s="212">
        <f t="shared" si="109"/>
        <v>910</v>
      </c>
      <c r="I2126" s="212">
        <f t="shared" si="110"/>
        <v>845</v>
      </c>
      <c r="J2126" s="144"/>
    </row>
    <row r="2127" spans="1:16" s="40" customFormat="1" ht="22.5">
      <c r="A2127" s="15">
        <v>331521007</v>
      </c>
      <c r="B2127" s="15" t="s">
        <v>2051</v>
      </c>
      <c r="C2127" s="15"/>
      <c r="D2127" s="15"/>
      <c r="E2127" s="16" t="s">
        <v>1456</v>
      </c>
      <c r="F2127" s="30">
        <v>900</v>
      </c>
      <c r="G2127" s="30">
        <v>800</v>
      </c>
      <c r="H2127" s="212">
        <f t="shared" si="109"/>
        <v>1170</v>
      </c>
      <c r="I2127" s="212">
        <f t="shared" si="110"/>
        <v>1040</v>
      </c>
      <c r="J2127" s="144"/>
      <c r="P2127" s="203"/>
    </row>
    <row r="2128" spans="1:16" ht="33.75">
      <c r="A2128" s="15">
        <v>331521008</v>
      </c>
      <c r="B2128" s="15" t="s">
        <v>2052</v>
      </c>
      <c r="C2128" s="15"/>
      <c r="D2128" s="15"/>
      <c r="E2128" s="16" t="s">
        <v>1739</v>
      </c>
      <c r="F2128" s="30">
        <v>200</v>
      </c>
      <c r="G2128" s="30">
        <v>180</v>
      </c>
      <c r="H2128" s="212">
        <f t="shared" si="109"/>
        <v>260</v>
      </c>
      <c r="I2128" s="212">
        <f t="shared" si="110"/>
        <v>234</v>
      </c>
      <c r="J2128" s="144" t="s">
        <v>3462</v>
      </c>
    </row>
    <row r="2129" spans="1:16" s="40" customFormat="1" ht="36" customHeight="1">
      <c r="A2129" s="15">
        <v>331521009</v>
      </c>
      <c r="B2129" s="15" t="s">
        <v>2053</v>
      </c>
      <c r="C2129" s="15" t="s">
        <v>2054</v>
      </c>
      <c r="D2129" s="15"/>
      <c r="E2129" s="16" t="s">
        <v>1456</v>
      </c>
      <c r="F2129" s="30">
        <v>900</v>
      </c>
      <c r="G2129" s="30"/>
      <c r="H2129" s="212">
        <f t="shared" si="109"/>
        <v>1170</v>
      </c>
      <c r="I2129" s="212"/>
      <c r="J2129" s="144"/>
      <c r="P2129" s="203"/>
    </row>
    <row r="2130" spans="1:16" s="32" customFormat="1" ht="54.75" customHeight="1">
      <c r="A2130" s="19">
        <v>331521010</v>
      </c>
      <c r="B2130" s="19" t="s">
        <v>2055</v>
      </c>
      <c r="C2130" s="19" t="s">
        <v>2056</v>
      </c>
      <c r="D2130" s="19"/>
      <c r="E2130" s="18" t="s">
        <v>1456</v>
      </c>
      <c r="F2130" s="31">
        <v>1400</v>
      </c>
      <c r="G2130" s="31">
        <v>1200</v>
      </c>
      <c r="H2130" s="212">
        <f t="shared" si="109"/>
        <v>1820</v>
      </c>
      <c r="I2130" s="212">
        <f t="shared" si="110"/>
        <v>1560</v>
      </c>
      <c r="J2130" s="144"/>
      <c r="P2130" s="204"/>
    </row>
    <row r="2131" spans="1:16" s="40" customFormat="1" ht="26.25" customHeight="1">
      <c r="A2131" s="15">
        <v>331521011</v>
      </c>
      <c r="B2131" s="15" t="s">
        <v>2057</v>
      </c>
      <c r="C2131" s="15" t="s">
        <v>2058</v>
      </c>
      <c r="D2131" s="15"/>
      <c r="E2131" s="16" t="s">
        <v>1456</v>
      </c>
      <c r="F2131" s="30">
        <v>1100</v>
      </c>
      <c r="G2131" s="30">
        <v>1000</v>
      </c>
      <c r="H2131" s="212">
        <f t="shared" si="109"/>
        <v>1430</v>
      </c>
      <c r="I2131" s="212">
        <f t="shared" si="110"/>
        <v>1300</v>
      </c>
      <c r="J2131" s="144"/>
      <c r="P2131" s="203"/>
    </row>
    <row r="2132" spans="1:16" s="40" customFormat="1" ht="26.25" customHeight="1">
      <c r="A2132" s="15">
        <v>331521012</v>
      </c>
      <c r="B2132" s="15" t="s">
        <v>2059</v>
      </c>
      <c r="C2132" s="15" t="s">
        <v>2060</v>
      </c>
      <c r="D2132" s="15"/>
      <c r="E2132" s="16" t="s">
        <v>1456</v>
      </c>
      <c r="F2132" s="30">
        <v>1100</v>
      </c>
      <c r="G2132" s="30">
        <v>1000</v>
      </c>
      <c r="H2132" s="212">
        <f t="shared" si="109"/>
        <v>1430</v>
      </c>
      <c r="I2132" s="212">
        <f t="shared" si="110"/>
        <v>1300</v>
      </c>
      <c r="J2132" s="144"/>
      <c r="P2132" s="203"/>
    </row>
    <row r="2133" spans="1:16" s="40" customFormat="1" ht="26.25" customHeight="1">
      <c r="A2133" s="15">
        <v>331521013</v>
      </c>
      <c r="B2133" s="15" t="s">
        <v>2061</v>
      </c>
      <c r="C2133" s="15" t="s">
        <v>2060</v>
      </c>
      <c r="D2133" s="15"/>
      <c r="E2133" s="16" t="s">
        <v>1456</v>
      </c>
      <c r="F2133" s="30">
        <v>1000</v>
      </c>
      <c r="G2133" s="30">
        <v>900</v>
      </c>
      <c r="H2133" s="212">
        <f t="shared" si="109"/>
        <v>1300</v>
      </c>
      <c r="I2133" s="212">
        <f t="shared" si="110"/>
        <v>1170</v>
      </c>
      <c r="J2133" s="144"/>
      <c r="P2133" s="203"/>
    </row>
    <row r="2134" spans="1:16" s="40" customFormat="1" ht="26.25" customHeight="1">
      <c r="A2134" s="15">
        <v>331521014</v>
      </c>
      <c r="B2134" s="15" t="s">
        <v>2062</v>
      </c>
      <c r="C2134" s="15" t="s">
        <v>2060</v>
      </c>
      <c r="D2134" s="15"/>
      <c r="E2134" s="16" t="s">
        <v>1456</v>
      </c>
      <c r="F2134" s="30">
        <v>1100</v>
      </c>
      <c r="G2134" s="30"/>
      <c r="H2134" s="212">
        <f t="shared" si="109"/>
        <v>1430</v>
      </c>
      <c r="I2134" s="212"/>
      <c r="J2134" s="144"/>
      <c r="P2134" s="203"/>
    </row>
    <row r="2135" spans="1:16" s="40" customFormat="1" ht="16.5" customHeight="1">
      <c r="A2135" s="15">
        <v>331521015</v>
      </c>
      <c r="B2135" s="15" t="s">
        <v>2063</v>
      </c>
      <c r="C2135" s="15"/>
      <c r="D2135" s="15"/>
      <c r="E2135" s="16" t="s">
        <v>1456</v>
      </c>
      <c r="F2135" s="30">
        <v>1100</v>
      </c>
      <c r="G2135" s="30">
        <v>1000</v>
      </c>
      <c r="H2135" s="212">
        <f t="shared" si="109"/>
        <v>1430</v>
      </c>
      <c r="I2135" s="212">
        <f t="shared" si="110"/>
        <v>1300</v>
      </c>
      <c r="J2135" s="144"/>
      <c r="P2135" s="203"/>
    </row>
    <row r="2136" spans="1:16" s="40" customFormat="1" ht="16.5" customHeight="1">
      <c r="A2136" s="15" t="s">
        <v>2064</v>
      </c>
      <c r="B2136" s="15" t="s">
        <v>2065</v>
      </c>
      <c r="C2136" s="15"/>
      <c r="D2136" s="15"/>
      <c r="E2136" s="16" t="s">
        <v>1456</v>
      </c>
      <c r="F2136" s="30">
        <v>1100</v>
      </c>
      <c r="G2136" s="30">
        <v>1000</v>
      </c>
      <c r="H2136" s="212">
        <f t="shared" si="109"/>
        <v>1430</v>
      </c>
      <c r="I2136" s="212">
        <f t="shared" si="110"/>
        <v>1300</v>
      </c>
      <c r="J2136" s="144"/>
      <c r="P2136" s="203"/>
    </row>
    <row r="2137" spans="1:16" s="40" customFormat="1" ht="16.5" customHeight="1">
      <c r="A2137" s="15" t="s">
        <v>2066</v>
      </c>
      <c r="B2137" s="15" t="s">
        <v>2067</v>
      </c>
      <c r="C2137" s="15"/>
      <c r="D2137" s="15"/>
      <c r="E2137" s="16" t="s">
        <v>1456</v>
      </c>
      <c r="F2137" s="30">
        <v>1100</v>
      </c>
      <c r="G2137" s="30">
        <v>1000</v>
      </c>
      <c r="H2137" s="212">
        <f t="shared" si="109"/>
        <v>1430</v>
      </c>
      <c r="I2137" s="212">
        <f t="shared" si="110"/>
        <v>1300</v>
      </c>
      <c r="J2137" s="144"/>
      <c r="P2137" s="203"/>
    </row>
    <row r="2138" spans="1:16" s="40" customFormat="1" ht="16.5" customHeight="1">
      <c r="A2138" s="15" t="s">
        <v>2068</v>
      </c>
      <c r="B2138" s="15" t="s">
        <v>2069</v>
      </c>
      <c r="C2138" s="15"/>
      <c r="D2138" s="15"/>
      <c r="E2138" s="16" t="s">
        <v>1456</v>
      </c>
      <c r="F2138" s="30">
        <v>1100</v>
      </c>
      <c r="G2138" s="30">
        <v>1000</v>
      </c>
      <c r="H2138" s="212">
        <f t="shared" si="109"/>
        <v>1430</v>
      </c>
      <c r="I2138" s="212">
        <f t="shared" si="110"/>
        <v>1300</v>
      </c>
      <c r="J2138" s="144"/>
      <c r="P2138" s="203"/>
    </row>
    <row r="2139" spans="1:16" s="40" customFormat="1" ht="16.5" customHeight="1">
      <c r="A2139" s="15" t="s">
        <v>2070</v>
      </c>
      <c r="B2139" s="15" t="s">
        <v>2071</v>
      </c>
      <c r="C2139" s="15"/>
      <c r="D2139" s="15"/>
      <c r="E2139" s="16" t="s">
        <v>1456</v>
      </c>
      <c r="F2139" s="30">
        <v>1100</v>
      </c>
      <c r="G2139" s="30">
        <v>1000</v>
      </c>
      <c r="H2139" s="212">
        <f t="shared" si="109"/>
        <v>1430</v>
      </c>
      <c r="I2139" s="212">
        <f t="shared" si="110"/>
        <v>1300</v>
      </c>
      <c r="J2139" s="144"/>
      <c r="P2139" s="203"/>
    </row>
    <row r="2140" spans="1:16" ht="16.5" customHeight="1">
      <c r="A2140" s="15">
        <v>331521016</v>
      </c>
      <c r="B2140" s="15" t="s">
        <v>2072</v>
      </c>
      <c r="C2140" s="15"/>
      <c r="D2140" s="15"/>
      <c r="E2140" s="16" t="s">
        <v>1456</v>
      </c>
      <c r="F2140" s="17">
        <v>600</v>
      </c>
      <c r="G2140" s="17">
        <v>550</v>
      </c>
      <c r="H2140" s="212">
        <f t="shared" si="109"/>
        <v>780</v>
      </c>
      <c r="I2140" s="212">
        <f t="shared" si="110"/>
        <v>715</v>
      </c>
      <c r="J2140" s="144"/>
    </row>
    <row r="2141" spans="1:16" s="32" customFormat="1" ht="16.5" customHeight="1">
      <c r="A2141" s="19">
        <v>331521017</v>
      </c>
      <c r="B2141" s="19" t="s">
        <v>2073</v>
      </c>
      <c r="C2141" s="19" t="s">
        <v>2074</v>
      </c>
      <c r="D2141" s="19"/>
      <c r="E2141" s="18" t="s">
        <v>1456</v>
      </c>
      <c r="F2141" s="21">
        <v>450</v>
      </c>
      <c r="G2141" s="21">
        <v>400</v>
      </c>
      <c r="H2141" s="212">
        <f t="shared" si="109"/>
        <v>585</v>
      </c>
      <c r="I2141" s="212">
        <f t="shared" si="110"/>
        <v>520</v>
      </c>
      <c r="J2141" s="144"/>
      <c r="P2141" s="204"/>
    </row>
    <row r="2142" spans="1:16" ht="16.5" customHeight="1">
      <c r="A2142" s="15">
        <v>331521018</v>
      </c>
      <c r="B2142" s="15" t="s">
        <v>2075</v>
      </c>
      <c r="C2142" s="15"/>
      <c r="D2142" s="15"/>
      <c r="E2142" s="16" t="s">
        <v>1456</v>
      </c>
      <c r="F2142" s="17">
        <v>700</v>
      </c>
      <c r="G2142" s="17">
        <v>650</v>
      </c>
      <c r="H2142" s="212">
        <f t="shared" si="109"/>
        <v>910</v>
      </c>
      <c r="I2142" s="212">
        <f t="shared" si="110"/>
        <v>845</v>
      </c>
      <c r="J2142" s="144"/>
    </row>
    <row r="2143" spans="1:16" ht="16.5" customHeight="1">
      <c r="A2143" s="15">
        <v>331521019</v>
      </c>
      <c r="B2143" s="15" t="s">
        <v>2076</v>
      </c>
      <c r="C2143" s="15"/>
      <c r="D2143" s="15"/>
      <c r="E2143" s="16" t="s">
        <v>1456</v>
      </c>
      <c r="F2143" s="17">
        <v>700</v>
      </c>
      <c r="G2143" s="17">
        <v>650</v>
      </c>
      <c r="H2143" s="212">
        <f t="shared" si="109"/>
        <v>910</v>
      </c>
      <c r="I2143" s="212">
        <f t="shared" si="110"/>
        <v>845</v>
      </c>
      <c r="J2143" s="144"/>
    </row>
    <row r="2144" spans="1:16" ht="16.5" customHeight="1">
      <c r="A2144" s="15">
        <v>331521020</v>
      </c>
      <c r="B2144" s="15" t="s">
        <v>2077</v>
      </c>
      <c r="C2144" s="15"/>
      <c r="D2144" s="15"/>
      <c r="E2144" s="16" t="s">
        <v>1456</v>
      </c>
      <c r="F2144" s="17">
        <v>550</v>
      </c>
      <c r="G2144" s="17">
        <v>500</v>
      </c>
      <c r="H2144" s="212">
        <f t="shared" si="109"/>
        <v>715</v>
      </c>
      <c r="I2144" s="212">
        <f t="shared" si="110"/>
        <v>650</v>
      </c>
      <c r="J2144" s="144"/>
    </row>
    <row r="2145" spans="1:16" ht="16.5" customHeight="1">
      <c r="A2145" s="15">
        <v>331521021</v>
      </c>
      <c r="B2145" s="15" t="s">
        <v>2078</v>
      </c>
      <c r="C2145" s="15"/>
      <c r="D2145" s="15"/>
      <c r="E2145" s="16" t="s">
        <v>1456</v>
      </c>
      <c r="F2145" s="17">
        <v>750</v>
      </c>
      <c r="G2145" s="17">
        <v>700</v>
      </c>
      <c r="H2145" s="212">
        <f t="shared" si="109"/>
        <v>975</v>
      </c>
      <c r="I2145" s="212">
        <f t="shared" si="110"/>
        <v>910</v>
      </c>
      <c r="J2145" s="144"/>
    </row>
    <row r="2146" spans="1:16" ht="16.5" customHeight="1">
      <c r="A2146" s="15">
        <v>331521022</v>
      </c>
      <c r="B2146" s="15" t="s">
        <v>2079</v>
      </c>
      <c r="C2146" s="15" t="s">
        <v>1738</v>
      </c>
      <c r="D2146" s="15"/>
      <c r="E2146" s="16" t="s">
        <v>1456</v>
      </c>
      <c r="F2146" s="17">
        <v>800</v>
      </c>
      <c r="G2146" s="17">
        <v>720</v>
      </c>
      <c r="H2146" s="212">
        <f t="shared" si="109"/>
        <v>1040</v>
      </c>
      <c r="I2146" s="212">
        <f t="shared" si="110"/>
        <v>936</v>
      </c>
      <c r="J2146" s="144"/>
    </row>
    <row r="2147" spans="1:16" s="40" customFormat="1" ht="22.5">
      <c r="A2147" s="15">
        <v>331521023</v>
      </c>
      <c r="B2147" s="15" t="s">
        <v>2080</v>
      </c>
      <c r="C2147" s="15" t="s">
        <v>2081</v>
      </c>
      <c r="D2147" s="15"/>
      <c r="E2147" s="16" t="s">
        <v>1456</v>
      </c>
      <c r="F2147" s="30">
        <v>800</v>
      </c>
      <c r="G2147" s="30"/>
      <c r="H2147" s="212">
        <f t="shared" si="109"/>
        <v>1040</v>
      </c>
      <c r="I2147" s="212"/>
      <c r="J2147" s="144"/>
      <c r="P2147" s="203"/>
    </row>
    <row r="2148" spans="1:16" s="40" customFormat="1">
      <c r="A2148" s="15">
        <v>331521024</v>
      </c>
      <c r="B2148" s="15" t="s">
        <v>2082</v>
      </c>
      <c r="C2148" s="15"/>
      <c r="D2148" s="15"/>
      <c r="E2148" s="16" t="s">
        <v>1456</v>
      </c>
      <c r="F2148" s="17">
        <v>1000</v>
      </c>
      <c r="G2148" s="17">
        <v>900</v>
      </c>
      <c r="H2148" s="212">
        <f t="shared" si="109"/>
        <v>1300</v>
      </c>
      <c r="I2148" s="212">
        <f t="shared" si="110"/>
        <v>1170</v>
      </c>
      <c r="J2148" s="144"/>
      <c r="P2148" s="203"/>
    </row>
    <row r="2149" spans="1:16">
      <c r="A2149" s="15">
        <v>331521025</v>
      </c>
      <c r="B2149" s="15" t="s">
        <v>2083</v>
      </c>
      <c r="C2149" s="15"/>
      <c r="D2149" s="15"/>
      <c r="E2149" s="16" t="s">
        <v>1456</v>
      </c>
      <c r="F2149" s="17">
        <v>1000</v>
      </c>
      <c r="G2149" s="17">
        <v>900</v>
      </c>
      <c r="H2149" s="212">
        <f t="shared" si="109"/>
        <v>1300</v>
      </c>
      <c r="I2149" s="212">
        <f t="shared" si="110"/>
        <v>1170</v>
      </c>
      <c r="J2149" s="144"/>
    </row>
    <row r="2150" spans="1:16">
      <c r="A2150" s="15">
        <v>331521026</v>
      </c>
      <c r="B2150" s="15" t="s">
        <v>2084</v>
      </c>
      <c r="C2150" s="15"/>
      <c r="D2150" s="15"/>
      <c r="E2150" s="16" t="s">
        <v>1456</v>
      </c>
      <c r="F2150" s="17">
        <v>1000</v>
      </c>
      <c r="G2150" s="17">
        <v>900</v>
      </c>
      <c r="H2150" s="212">
        <f t="shared" si="109"/>
        <v>1300</v>
      </c>
      <c r="I2150" s="212">
        <f t="shared" si="110"/>
        <v>1170</v>
      </c>
      <c r="J2150" s="144"/>
    </row>
    <row r="2151" spans="1:16" s="40" customFormat="1">
      <c r="A2151" s="15">
        <v>331521027</v>
      </c>
      <c r="B2151" s="15" t="s">
        <v>2085</v>
      </c>
      <c r="C2151" s="15"/>
      <c r="D2151" s="15"/>
      <c r="E2151" s="16" t="s">
        <v>1456</v>
      </c>
      <c r="F2151" s="17">
        <v>1000</v>
      </c>
      <c r="G2151" s="17">
        <v>900</v>
      </c>
      <c r="H2151" s="212">
        <f t="shared" si="109"/>
        <v>1300</v>
      </c>
      <c r="I2151" s="212">
        <f t="shared" si="110"/>
        <v>1170</v>
      </c>
      <c r="J2151" s="144"/>
      <c r="P2151" s="203"/>
    </row>
    <row r="2152" spans="1:16" ht="33.75">
      <c r="A2152" s="15">
        <v>331521028</v>
      </c>
      <c r="B2152" s="15" t="s">
        <v>2086</v>
      </c>
      <c r="C2152" s="15"/>
      <c r="D2152" s="15"/>
      <c r="E2152" s="16" t="s">
        <v>1739</v>
      </c>
      <c r="F2152" s="17">
        <v>500</v>
      </c>
      <c r="G2152" s="17">
        <v>450</v>
      </c>
      <c r="H2152" s="212">
        <f t="shared" si="109"/>
        <v>650</v>
      </c>
      <c r="I2152" s="212">
        <f t="shared" si="110"/>
        <v>585</v>
      </c>
      <c r="J2152" s="144" t="s">
        <v>3463</v>
      </c>
    </row>
    <row r="2153" spans="1:16" ht="22.5">
      <c r="A2153" s="15">
        <v>331521029</v>
      </c>
      <c r="B2153" s="15" t="s">
        <v>2087</v>
      </c>
      <c r="C2153" s="15"/>
      <c r="D2153" s="15"/>
      <c r="E2153" s="16" t="s">
        <v>2088</v>
      </c>
      <c r="F2153" s="17">
        <v>500</v>
      </c>
      <c r="G2153" s="17">
        <v>450</v>
      </c>
      <c r="H2153" s="212">
        <f t="shared" si="109"/>
        <v>650</v>
      </c>
      <c r="I2153" s="212">
        <f t="shared" si="110"/>
        <v>585</v>
      </c>
      <c r="J2153" s="144"/>
    </row>
    <row r="2154" spans="1:16" ht="22.5">
      <c r="A2154" s="15">
        <v>331521030</v>
      </c>
      <c r="B2154" s="15" t="s">
        <v>2089</v>
      </c>
      <c r="C2154" s="15"/>
      <c r="D2154" s="15"/>
      <c r="E2154" s="16" t="s">
        <v>2088</v>
      </c>
      <c r="F2154" s="17">
        <v>800</v>
      </c>
      <c r="G2154" s="17">
        <v>700</v>
      </c>
      <c r="H2154" s="212">
        <f t="shared" si="109"/>
        <v>1040</v>
      </c>
      <c r="I2154" s="212">
        <f t="shared" si="110"/>
        <v>910</v>
      </c>
      <c r="J2154" s="144"/>
    </row>
    <row r="2155" spans="1:16">
      <c r="A2155" s="15">
        <v>331521031</v>
      </c>
      <c r="B2155" s="15" t="s">
        <v>2090</v>
      </c>
      <c r="C2155" s="15" t="s">
        <v>1694</v>
      </c>
      <c r="D2155" s="15"/>
      <c r="E2155" s="16" t="s">
        <v>1456</v>
      </c>
      <c r="F2155" s="17">
        <v>800</v>
      </c>
      <c r="G2155" s="17"/>
      <c r="H2155" s="212">
        <f t="shared" si="109"/>
        <v>1040</v>
      </c>
      <c r="I2155" s="212"/>
      <c r="J2155" s="144"/>
    </row>
    <row r="2156" spans="1:16">
      <c r="A2156" s="15">
        <v>331521032</v>
      </c>
      <c r="B2156" s="15" t="s">
        <v>2091</v>
      </c>
      <c r="C2156" s="15"/>
      <c r="D2156" s="15"/>
      <c r="E2156" s="16" t="s">
        <v>1456</v>
      </c>
      <c r="F2156" s="17">
        <v>800</v>
      </c>
      <c r="G2156" s="17">
        <v>700</v>
      </c>
      <c r="H2156" s="212">
        <f t="shared" si="109"/>
        <v>1040</v>
      </c>
      <c r="I2156" s="212">
        <f t="shared" si="110"/>
        <v>910</v>
      </c>
      <c r="J2156" s="144"/>
    </row>
    <row r="2157" spans="1:16">
      <c r="A2157" s="15">
        <v>331521033</v>
      </c>
      <c r="B2157" s="15" t="s">
        <v>2092</v>
      </c>
      <c r="C2157" s="15"/>
      <c r="D2157" s="15"/>
      <c r="E2157" s="16" t="s">
        <v>1456</v>
      </c>
      <c r="F2157" s="17">
        <v>1000</v>
      </c>
      <c r="G2157" s="17">
        <v>900</v>
      </c>
      <c r="H2157" s="212">
        <f t="shared" si="109"/>
        <v>1300</v>
      </c>
      <c r="I2157" s="212">
        <f t="shared" si="110"/>
        <v>1170</v>
      </c>
      <c r="J2157" s="144"/>
    </row>
    <row r="2158" spans="1:16" ht="22.5">
      <c r="A2158" s="15">
        <v>331521034</v>
      </c>
      <c r="B2158" s="15" t="s">
        <v>2093</v>
      </c>
      <c r="C2158" s="15"/>
      <c r="D2158" s="15"/>
      <c r="E2158" s="16" t="s">
        <v>1456</v>
      </c>
      <c r="F2158" s="17">
        <v>1000</v>
      </c>
      <c r="G2158" s="17">
        <v>900</v>
      </c>
      <c r="H2158" s="212">
        <f t="shared" si="109"/>
        <v>1300</v>
      </c>
      <c r="I2158" s="212">
        <f t="shared" si="110"/>
        <v>1170</v>
      </c>
      <c r="J2158" s="146"/>
    </row>
    <row r="2159" spans="1:16">
      <c r="A2159" s="15">
        <v>331521035</v>
      </c>
      <c r="B2159" s="15" t="s">
        <v>2094</v>
      </c>
      <c r="C2159" s="15"/>
      <c r="D2159" s="15"/>
      <c r="E2159" s="16" t="s">
        <v>1456</v>
      </c>
      <c r="F2159" s="17">
        <v>1200</v>
      </c>
      <c r="G2159" s="17">
        <v>1100</v>
      </c>
      <c r="H2159" s="212">
        <f t="shared" si="109"/>
        <v>1560</v>
      </c>
      <c r="I2159" s="212">
        <f t="shared" si="110"/>
        <v>1430</v>
      </c>
      <c r="J2159" s="144"/>
    </row>
    <row r="2160" spans="1:16">
      <c r="A2160" s="15">
        <v>331521036</v>
      </c>
      <c r="B2160" s="15" t="s">
        <v>2095</v>
      </c>
      <c r="C2160" s="15"/>
      <c r="D2160" s="15"/>
      <c r="E2160" s="16" t="s">
        <v>1456</v>
      </c>
      <c r="F2160" s="17">
        <v>1300</v>
      </c>
      <c r="G2160" s="17">
        <v>1200</v>
      </c>
      <c r="H2160" s="212">
        <f t="shared" si="109"/>
        <v>1690</v>
      </c>
      <c r="I2160" s="212">
        <f t="shared" si="110"/>
        <v>1560</v>
      </c>
      <c r="J2160" s="144"/>
    </row>
    <row r="2161" spans="1:10">
      <c r="A2161" s="15" t="s">
        <v>2096</v>
      </c>
      <c r="B2161" s="15" t="s">
        <v>2097</v>
      </c>
      <c r="C2161" s="15"/>
      <c r="D2161" s="15"/>
      <c r="E2161" s="16" t="s">
        <v>1456</v>
      </c>
      <c r="F2161" s="17">
        <v>1300</v>
      </c>
      <c r="G2161" s="17">
        <v>1200</v>
      </c>
      <c r="H2161" s="212">
        <f t="shared" si="109"/>
        <v>1690</v>
      </c>
      <c r="I2161" s="212">
        <f t="shared" si="110"/>
        <v>1560</v>
      </c>
      <c r="J2161" s="144"/>
    </row>
    <row r="2162" spans="1:10">
      <c r="A2162" s="15" t="s">
        <v>2098</v>
      </c>
      <c r="B2162" s="15" t="s">
        <v>2099</v>
      </c>
      <c r="C2162" s="15"/>
      <c r="D2162" s="15"/>
      <c r="E2162" s="16" t="s">
        <v>1456</v>
      </c>
      <c r="F2162" s="17">
        <v>1300</v>
      </c>
      <c r="G2162" s="17">
        <v>1200</v>
      </c>
      <c r="H2162" s="212">
        <f t="shared" si="109"/>
        <v>1690</v>
      </c>
      <c r="I2162" s="212">
        <f t="shared" si="110"/>
        <v>1560</v>
      </c>
      <c r="J2162" s="144"/>
    </row>
    <row r="2163" spans="1:10">
      <c r="A2163" s="15" t="s">
        <v>2100</v>
      </c>
      <c r="B2163" s="15" t="s">
        <v>2101</v>
      </c>
      <c r="C2163" s="15"/>
      <c r="D2163" s="15"/>
      <c r="E2163" s="16" t="s">
        <v>1456</v>
      </c>
      <c r="F2163" s="17">
        <v>1300</v>
      </c>
      <c r="G2163" s="17">
        <v>1200</v>
      </c>
      <c r="H2163" s="212">
        <f t="shared" si="109"/>
        <v>1690</v>
      </c>
      <c r="I2163" s="212">
        <f t="shared" si="110"/>
        <v>1560</v>
      </c>
      <c r="J2163" s="144"/>
    </row>
    <row r="2164" spans="1:10" ht="22.5">
      <c r="A2164" s="15">
        <v>331521037</v>
      </c>
      <c r="B2164" s="15" t="s">
        <v>2102</v>
      </c>
      <c r="C2164" s="15" t="s">
        <v>2103</v>
      </c>
      <c r="D2164" s="15"/>
      <c r="E2164" s="16" t="s">
        <v>1456</v>
      </c>
      <c r="F2164" s="17">
        <v>1300</v>
      </c>
      <c r="G2164" s="17">
        <v>1200</v>
      </c>
      <c r="H2164" s="212">
        <f t="shared" ref="H2164:H2217" si="111">ROUND(F2164*1.3,0)</f>
        <v>1690</v>
      </c>
      <c r="I2164" s="212">
        <f t="shared" ref="I2164:I2217" si="112">ROUND(G2164*1.3,0)</f>
        <v>1560</v>
      </c>
      <c r="J2164" s="144"/>
    </row>
    <row r="2165" spans="1:10">
      <c r="A2165" s="15" t="s">
        <v>2104</v>
      </c>
      <c r="B2165" s="15" t="s">
        <v>2105</v>
      </c>
      <c r="C2165" s="15"/>
      <c r="D2165" s="15"/>
      <c r="E2165" s="16" t="s">
        <v>1456</v>
      </c>
      <c r="F2165" s="17">
        <v>1300</v>
      </c>
      <c r="G2165" s="17">
        <v>1200</v>
      </c>
      <c r="H2165" s="212">
        <f t="shared" si="111"/>
        <v>1690</v>
      </c>
      <c r="I2165" s="212">
        <f t="shared" si="112"/>
        <v>1560</v>
      </c>
      <c r="J2165" s="144"/>
    </row>
    <row r="2166" spans="1:10">
      <c r="A2166" s="15" t="s">
        <v>2106</v>
      </c>
      <c r="B2166" s="15" t="s">
        <v>2107</v>
      </c>
      <c r="C2166" s="15"/>
      <c r="D2166" s="15"/>
      <c r="E2166" s="16" t="s">
        <v>1456</v>
      </c>
      <c r="F2166" s="17">
        <v>1300</v>
      </c>
      <c r="G2166" s="17">
        <v>1200</v>
      </c>
      <c r="H2166" s="212">
        <f t="shared" si="111"/>
        <v>1690</v>
      </c>
      <c r="I2166" s="212">
        <f t="shared" si="112"/>
        <v>1560</v>
      </c>
      <c r="J2166" s="144"/>
    </row>
    <row r="2167" spans="1:10">
      <c r="A2167" s="15" t="s">
        <v>2108</v>
      </c>
      <c r="B2167" s="15" t="s">
        <v>2109</v>
      </c>
      <c r="C2167" s="15"/>
      <c r="D2167" s="15"/>
      <c r="E2167" s="16" t="s">
        <v>1456</v>
      </c>
      <c r="F2167" s="17">
        <v>1300</v>
      </c>
      <c r="G2167" s="17">
        <v>1200</v>
      </c>
      <c r="H2167" s="212">
        <f t="shared" si="111"/>
        <v>1690</v>
      </c>
      <c r="I2167" s="212">
        <f t="shared" si="112"/>
        <v>1560</v>
      </c>
      <c r="J2167" s="144"/>
    </row>
    <row r="2168" spans="1:10">
      <c r="A2168" s="15">
        <v>331521038</v>
      </c>
      <c r="B2168" s="15" t="s">
        <v>2110</v>
      </c>
      <c r="C2168" s="15"/>
      <c r="D2168" s="15"/>
      <c r="E2168" s="16" t="s">
        <v>1456</v>
      </c>
      <c r="F2168" s="17">
        <v>1100</v>
      </c>
      <c r="G2168" s="17">
        <v>1000</v>
      </c>
      <c r="H2168" s="212">
        <f t="shared" si="111"/>
        <v>1430</v>
      </c>
      <c r="I2168" s="212">
        <f t="shared" si="112"/>
        <v>1300</v>
      </c>
      <c r="J2168" s="144"/>
    </row>
    <row r="2169" spans="1:10">
      <c r="A2169" s="15" t="s">
        <v>2111</v>
      </c>
      <c r="B2169" s="15" t="s">
        <v>2112</v>
      </c>
      <c r="C2169" s="15"/>
      <c r="D2169" s="15"/>
      <c r="E2169" s="16" t="s">
        <v>1456</v>
      </c>
      <c r="F2169" s="17">
        <v>1100</v>
      </c>
      <c r="G2169" s="17">
        <v>1000</v>
      </c>
      <c r="H2169" s="212">
        <f t="shared" si="111"/>
        <v>1430</v>
      </c>
      <c r="I2169" s="212">
        <f t="shared" si="112"/>
        <v>1300</v>
      </c>
      <c r="J2169" s="144"/>
    </row>
    <row r="2170" spans="1:10">
      <c r="A2170" s="15" t="s">
        <v>2113</v>
      </c>
      <c r="B2170" s="15" t="s">
        <v>2114</v>
      </c>
      <c r="C2170" s="15"/>
      <c r="D2170" s="15"/>
      <c r="E2170" s="16" t="s">
        <v>1456</v>
      </c>
      <c r="F2170" s="17">
        <v>1100</v>
      </c>
      <c r="G2170" s="17">
        <v>1000</v>
      </c>
      <c r="H2170" s="212">
        <f t="shared" si="111"/>
        <v>1430</v>
      </c>
      <c r="I2170" s="212">
        <f t="shared" si="112"/>
        <v>1300</v>
      </c>
      <c r="J2170" s="144"/>
    </row>
    <row r="2171" spans="1:10">
      <c r="A2171" s="15" t="s">
        <v>2115</v>
      </c>
      <c r="B2171" s="15" t="s">
        <v>2116</v>
      </c>
      <c r="C2171" s="15"/>
      <c r="D2171" s="15"/>
      <c r="E2171" s="16" t="s">
        <v>1456</v>
      </c>
      <c r="F2171" s="17">
        <v>1100</v>
      </c>
      <c r="G2171" s="17">
        <v>1000</v>
      </c>
      <c r="H2171" s="212">
        <f t="shared" si="111"/>
        <v>1430</v>
      </c>
      <c r="I2171" s="212">
        <f t="shared" si="112"/>
        <v>1300</v>
      </c>
      <c r="J2171" s="144"/>
    </row>
    <row r="2172" spans="1:10" ht="33.75">
      <c r="A2172" s="15">
        <v>331521039</v>
      </c>
      <c r="B2172" s="15" t="s">
        <v>2117</v>
      </c>
      <c r="C2172" s="15" t="s">
        <v>2118</v>
      </c>
      <c r="D2172" s="15"/>
      <c r="E2172" s="16" t="s">
        <v>209</v>
      </c>
      <c r="F2172" s="17">
        <v>800</v>
      </c>
      <c r="G2172" s="17">
        <v>750</v>
      </c>
      <c r="H2172" s="212">
        <f t="shared" si="111"/>
        <v>1040</v>
      </c>
      <c r="I2172" s="212">
        <f t="shared" si="112"/>
        <v>975</v>
      </c>
      <c r="J2172" s="144"/>
    </row>
    <row r="2173" spans="1:10" ht="23.25">
      <c r="A2173" s="15">
        <v>331521040</v>
      </c>
      <c r="B2173" s="15" t="s">
        <v>2119</v>
      </c>
      <c r="C2173" s="15" t="s">
        <v>2120</v>
      </c>
      <c r="D2173" s="15"/>
      <c r="E2173" s="16" t="s">
        <v>2121</v>
      </c>
      <c r="F2173" s="17">
        <v>600</v>
      </c>
      <c r="G2173" s="17">
        <v>550</v>
      </c>
      <c r="H2173" s="212">
        <f t="shared" si="111"/>
        <v>780</v>
      </c>
      <c r="I2173" s="212">
        <f t="shared" si="112"/>
        <v>715</v>
      </c>
      <c r="J2173" s="144"/>
    </row>
    <row r="2174" spans="1:10">
      <c r="A2174" s="15">
        <v>331521041</v>
      </c>
      <c r="B2174" s="15" t="s">
        <v>2122</v>
      </c>
      <c r="C2174" s="15"/>
      <c r="D2174" s="15"/>
      <c r="E2174" s="16" t="s">
        <v>1456</v>
      </c>
      <c r="F2174" s="17">
        <v>500</v>
      </c>
      <c r="G2174" s="17">
        <v>450</v>
      </c>
      <c r="H2174" s="212">
        <f t="shared" si="111"/>
        <v>650</v>
      </c>
      <c r="I2174" s="212">
        <f t="shared" si="112"/>
        <v>585</v>
      </c>
      <c r="J2174" s="144"/>
    </row>
    <row r="2175" spans="1:10">
      <c r="A2175" s="13">
        <v>331522</v>
      </c>
      <c r="B2175" s="13" t="s">
        <v>2123</v>
      </c>
      <c r="C2175" s="15"/>
      <c r="D2175" s="15"/>
      <c r="E2175" s="16"/>
      <c r="F2175" s="17"/>
      <c r="G2175" s="17"/>
      <c r="H2175" s="212"/>
      <c r="I2175" s="212"/>
      <c r="J2175" s="144"/>
    </row>
    <row r="2176" spans="1:10">
      <c r="A2176" s="15">
        <v>331522001</v>
      </c>
      <c r="B2176" s="15" t="s">
        <v>2124</v>
      </c>
      <c r="C2176" s="15"/>
      <c r="D2176" s="15"/>
      <c r="E2176" s="16" t="s">
        <v>1456</v>
      </c>
      <c r="F2176" s="17">
        <v>600</v>
      </c>
      <c r="G2176" s="17">
        <v>550</v>
      </c>
      <c r="H2176" s="212">
        <f t="shared" si="111"/>
        <v>780</v>
      </c>
      <c r="I2176" s="212">
        <f t="shared" si="112"/>
        <v>715</v>
      </c>
      <c r="J2176" s="144"/>
    </row>
    <row r="2177" spans="1:16">
      <c r="A2177" s="15">
        <v>331522002</v>
      </c>
      <c r="B2177" s="15" t="s">
        <v>2125</v>
      </c>
      <c r="C2177" s="15"/>
      <c r="D2177" s="15"/>
      <c r="E2177" s="16" t="s">
        <v>1456</v>
      </c>
      <c r="F2177" s="17">
        <v>800</v>
      </c>
      <c r="G2177" s="17">
        <v>700</v>
      </c>
      <c r="H2177" s="212">
        <f t="shared" si="111"/>
        <v>1040</v>
      </c>
      <c r="I2177" s="212">
        <f t="shared" si="112"/>
        <v>910</v>
      </c>
      <c r="J2177" s="144"/>
    </row>
    <row r="2178" spans="1:16" ht="22.5">
      <c r="A2178" s="15">
        <v>331522003</v>
      </c>
      <c r="B2178" s="15" t="s">
        <v>2126</v>
      </c>
      <c r="C2178" s="15"/>
      <c r="D2178" s="15"/>
      <c r="E2178" s="16" t="s">
        <v>1542</v>
      </c>
      <c r="F2178" s="17">
        <v>1000</v>
      </c>
      <c r="G2178" s="17">
        <v>900</v>
      </c>
      <c r="H2178" s="212">
        <f t="shared" si="111"/>
        <v>1300</v>
      </c>
      <c r="I2178" s="212">
        <f t="shared" si="112"/>
        <v>1170</v>
      </c>
      <c r="J2178" s="144"/>
    </row>
    <row r="2179" spans="1:16" s="40" customFormat="1" ht="33.75">
      <c r="A2179" s="15">
        <v>331522004</v>
      </c>
      <c r="B2179" s="15" t="s">
        <v>2127</v>
      </c>
      <c r="C2179" s="15" t="s">
        <v>2128</v>
      </c>
      <c r="D2179" s="15"/>
      <c r="E2179" s="16" t="s">
        <v>1581</v>
      </c>
      <c r="F2179" s="17">
        <v>1100</v>
      </c>
      <c r="G2179" s="17"/>
      <c r="H2179" s="212">
        <f t="shared" si="111"/>
        <v>1430</v>
      </c>
      <c r="I2179" s="212"/>
      <c r="J2179" s="144"/>
      <c r="P2179" s="203"/>
    </row>
    <row r="2180" spans="1:16" ht="22.5">
      <c r="A2180" s="15">
        <v>331522005</v>
      </c>
      <c r="B2180" s="15" t="s">
        <v>2129</v>
      </c>
      <c r="C2180" s="15"/>
      <c r="D2180" s="15"/>
      <c r="E2180" s="16" t="s">
        <v>1456</v>
      </c>
      <c r="F2180" s="17">
        <v>700</v>
      </c>
      <c r="G2180" s="17">
        <v>650</v>
      </c>
      <c r="H2180" s="212">
        <f t="shared" si="111"/>
        <v>910</v>
      </c>
      <c r="I2180" s="212">
        <f t="shared" si="112"/>
        <v>845</v>
      </c>
      <c r="J2180" s="144"/>
    </row>
    <row r="2181" spans="1:16" s="32" customFormat="1" ht="22.5">
      <c r="A2181" s="19">
        <v>331522006</v>
      </c>
      <c r="B2181" s="19" t="s">
        <v>2130</v>
      </c>
      <c r="C2181" s="19" t="s">
        <v>2131</v>
      </c>
      <c r="D2181" s="19"/>
      <c r="E2181" s="18" t="s">
        <v>1456</v>
      </c>
      <c r="F2181" s="21">
        <v>1000</v>
      </c>
      <c r="G2181" s="21">
        <v>900</v>
      </c>
      <c r="H2181" s="212">
        <f t="shared" si="111"/>
        <v>1300</v>
      </c>
      <c r="I2181" s="212">
        <f t="shared" si="112"/>
        <v>1170</v>
      </c>
      <c r="J2181" s="144"/>
      <c r="P2181" s="204"/>
    </row>
    <row r="2182" spans="1:16" s="32" customFormat="1" ht="56.25">
      <c r="A2182" s="19">
        <v>331522008</v>
      </c>
      <c r="B2182" s="19" t="s">
        <v>2132</v>
      </c>
      <c r="C2182" s="19" t="s">
        <v>2133</v>
      </c>
      <c r="D2182" s="19"/>
      <c r="E2182" s="18" t="s">
        <v>1456</v>
      </c>
      <c r="F2182" s="21">
        <v>1100</v>
      </c>
      <c r="G2182" s="21">
        <v>1000</v>
      </c>
      <c r="H2182" s="212">
        <f t="shared" si="111"/>
        <v>1430</v>
      </c>
      <c r="I2182" s="212">
        <f t="shared" si="112"/>
        <v>1300</v>
      </c>
      <c r="J2182" s="144"/>
      <c r="P2182" s="204"/>
    </row>
    <row r="2183" spans="1:16" s="32" customFormat="1">
      <c r="A2183" s="19">
        <v>331522009</v>
      </c>
      <c r="B2183" s="19" t="s">
        <v>2134</v>
      </c>
      <c r="C2183" s="19"/>
      <c r="D2183" s="19"/>
      <c r="E2183" s="18" t="s">
        <v>1456</v>
      </c>
      <c r="F2183" s="21">
        <v>800</v>
      </c>
      <c r="G2183" s="21">
        <v>700</v>
      </c>
      <c r="H2183" s="212">
        <f t="shared" si="111"/>
        <v>1040</v>
      </c>
      <c r="I2183" s="212">
        <f t="shared" si="112"/>
        <v>910</v>
      </c>
      <c r="J2183" s="144"/>
      <c r="P2183" s="204"/>
    </row>
    <row r="2184" spans="1:16" s="32" customFormat="1" ht="22.5">
      <c r="A2184" s="19">
        <v>331522010</v>
      </c>
      <c r="B2184" s="19" t="s">
        <v>2135</v>
      </c>
      <c r="C2184" s="25" t="s">
        <v>2136</v>
      </c>
      <c r="D2184" s="19"/>
      <c r="E2184" s="18" t="s">
        <v>1456</v>
      </c>
      <c r="F2184" s="21">
        <v>1000</v>
      </c>
      <c r="G2184" s="21"/>
      <c r="H2184" s="212">
        <f t="shared" si="111"/>
        <v>1300</v>
      </c>
      <c r="I2184" s="212"/>
      <c r="J2184" s="144"/>
      <c r="P2184" s="204"/>
    </row>
    <row r="2185" spans="1:16" s="40" customFormat="1">
      <c r="A2185" s="15">
        <v>331522011</v>
      </c>
      <c r="B2185" s="15" t="s">
        <v>2137</v>
      </c>
      <c r="C2185" s="15"/>
      <c r="D2185" s="15"/>
      <c r="E2185" s="16" t="s">
        <v>1456</v>
      </c>
      <c r="F2185" s="17">
        <v>1100</v>
      </c>
      <c r="G2185" s="17"/>
      <c r="H2185" s="212">
        <f t="shared" si="111"/>
        <v>1430</v>
      </c>
      <c r="I2185" s="212"/>
      <c r="J2185" s="144"/>
      <c r="P2185" s="203"/>
    </row>
    <row r="2186" spans="1:16">
      <c r="A2186" s="15">
        <v>331522012</v>
      </c>
      <c r="B2186" s="15" t="s">
        <v>2138</v>
      </c>
      <c r="C2186" s="15"/>
      <c r="D2186" s="15"/>
      <c r="E2186" s="16" t="s">
        <v>1456</v>
      </c>
      <c r="F2186" s="17">
        <v>900</v>
      </c>
      <c r="G2186" s="17">
        <v>800</v>
      </c>
      <c r="H2186" s="212">
        <f t="shared" si="111"/>
        <v>1170</v>
      </c>
      <c r="I2186" s="212">
        <f t="shared" si="112"/>
        <v>1040</v>
      </c>
      <c r="J2186" s="144"/>
    </row>
    <row r="2187" spans="1:16">
      <c r="A2187" s="15">
        <v>331522013</v>
      </c>
      <c r="B2187" s="15" t="s">
        <v>2139</v>
      </c>
      <c r="C2187" s="15"/>
      <c r="D2187" s="15"/>
      <c r="E2187" s="16" t="s">
        <v>1456</v>
      </c>
      <c r="F2187" s="17">
        <v>800</v>
      </c>
      <c r="G2187" s="17">
        <v>700</v>
      </c>
      <c r="H2187" s="212">
        <f t="shared" si="111"/>
        <v>1040</v>
      </c>
      <c r="I2187" s="212">
        <f t="shared" si="112"/>
        <v>910</v>
      </c>
      <c r="J2187" s="144"/>
    </row>
    <row r="2188" spans="1:16" ht="22.5">
      <c r="A2188" s="15">
        <v>331522014</v>
      </c>
      <c r="B2188" s="15" t="s">
        <v>2140</v>
      </c>
      <c r="C2188" s="15"/>
      <c r="D2188" s="15"/>
      <c r="E2188" s="16" t="s">
        <v>1456</v>
      </c>
      <c r="F2188" s="17">
        <v>800</v>
      </c>
      <c r="G2188" s="17">
        <v>700</v>
      </c>
      <c r="H2188" s="212">
        <f t="shared" si="111"/>
        <v>1040</v>
      </c>
      <c r="I2188" s="212">
        <f t="shared" si="112"/>
        <v>910</v>
      </c>
      <c r="J2188" s="144"/>
    </row>
    <row r="2189" spans="1:16" s="40" customFormat="1">
      <c r="A2189" s="15">
        <v>331522015</v>
      </c>
      <c r="B2189" s="15" t="s">
        <v>2141</v>
      </c>
      <c r="C2189" s="15"/>
      <c r="D2189" s="15"/>
      <c r="E2189" s="16" t="s">
        <v>1456</v>
      </c>
      <c r="F2189" s="17">
        <v>800</v>
      </c>
      <c r="G2189" s="17"/>
      <c r="H2189" s="212">
        <f t="shared" si="111"/>
        <v>1040</v>
      </c>
      <c r="I2189" s="212"/>
      <c r="J2189" s="144"/>
      <c r="P2189" s="203"/>
    </row>
    <row r="2190" spans="1:16">
      <c r="A2190" s="15">
        <v>331522016</v>
      </c>
      <c r="B2190" s="15" t="s">
        <v>2142</v>
      </c>
      <c r="C2190" s="15"/>
      <c r="D2190" s="15"/>
      <c r="E2190" s="16" t="s">
        <v>1456</v>
      </c>
      <c r="F2190" s="17">
        <v>800</v>
      </c>
      <c r="G2190" s="17">
        <v>700</v>
      </c>
      <c r="H2190" s="212">
        <f t="shared" si="111"/>
        <v>1040</v>
      </c>
      <c r="I2190" s="212">
        <f t="shared" si="112"/>
        <v>910</v>
      </c>
      <c r="J2190" s="144"/>
    </row>
    <row r="2191" spans="1:16">
      <c r="A2191" s="13">
        <v>331523</v>
      </c>
      <c r="B2191" s="13" t="s">
        <v>2143</v>
      </c>
      <c r="C2191" s="15"/>
      <c r="D2191" s="15"/>
      <c r="E2191" s="16"/>
      <c r="F2191" s="17"/>
      <c r="G2191" s="17"/>
      <c r="H2191" s="212"/>
      <c r="I2191" s="212"/>
      <c r="J2191" s="144"/>
    </row>
    <row r="2192" spans="1:16">
      <c r="A2192" s="15">
        <v>331523001</v>
      </c>
      <c r="B2192" s="15" t="s">
        <v>2144</v>
      </c>
      <c r="C2192" s="15"/>
      <c r="D2192" s="15"/>
      <c r="E2192" s="16" t="s">
        <v>1456</v>
      </c>
      <c r="F2192" s="17">
        <v>100</v>
      </c>
      <c r="G2192" s="17">
        <v>90</v>
      </c>
      <c r="H2192" s="212">
        <f t="shared" si="111"/>
        <v>130</v>
      </c>
      <c r="I2192" s="212">
        <f t="shared" si="112"/>
        <v>117</v>
      </c>
      <c r="J2192" s="144"/>
    </row>
    <row r="2193" spans="1:16">
      <c r="A2193" s="15">
        <v>331523002</v>
      </c>
      <c r="B2193" s="15" t="s">
        <v>2145</v>
      </c>
      <c r="C2193" s="15"/>
      <c r="D2193" s="15"/>
      <c r="E2193" s="16" t="s">
        <v>2146</v>
      </c>
      <c r="F2193" s="17">
        <v>100</v>
      </c>
      <c r="G2193" s="17">
        <v>90</v>
      </c>
      <c r="H2193" s="212">
        <f t="shared" si="111"/>
        <v>130</v>
      </c>
      <c r="I2193" s="212">
        <f t="shared" si="112"/>
        <v>117</v>
      </c>
      <c r="J2193" s="144"/>
    </row>
    <row r="2194" spans="1:16">
      <c r="A2194" s="15">
        <v>331523003</v>
      </c>
      <c r="B2194" s="15" t="s">
        <v>2147</v>
      </c>
      <c r="C2194" s="15"/>
      <c r="D2194" s="15"/>
      <c r="E2194" s="16" t="s">
        <v>2146</v>
      </c>
      <c r="F2194" s="17">
        <v>300</v>
      </c>
      <c r="G2194" s="17">
        <v>270</v>
      </c>
      <c r="H2194" s="212">
        <f t="shared" si="111"/>
        <v>390</v>
      </c>
      <c r="I2194" s="212">
        <f t="shared" si="112"/>
        <v>351</v>
      </c>
      <c r="J2194" s="144"/>
    </row>
    <row r="2195" spans="1:16">
      <c r="A2195" s="15">
        <v>331523004</v>
      </c>
      <c r="B2195" s="15" t="s">
        <v>2148</v>
      </c>
      <c r="C2195" s="15"/>
      <c r="D2195" s="15"/>
      <c r="E2195" s="16" t="s">
        <v>2146</v>
      </c>
      <c r="F2195" s="17">
        <v>300</v>
      </c>
      <c r="G2195" s="17">
        <v>270</v>
      </c>
      <c r="H2195" s="212">
        <f t="shared" si="111"/>
        <v>390</v>
      </c>
      <c r="I2195" s="212">
        <f t="shared" si="112"/>
        <v>351</v>
      </c>
      <c r="J2195" s="144"/>
    </row>
    <row r="2196" spans="1:16">
      <c r="A2196" s="15">
        <v>331523005</v>
      </c>
      <c r="B2196" s="15" t="s">
        <v>2149</v>
      </c>
      <c r="C2196" s="15"/>
      <c r="D2196" s="15"/>
      <c r="E2196" s="16" t="s">
        <v>2146</v>
      </c>
      <c r="F2196" s="17">
        <v>350</v>
      </c>
      <c r="G2196" s="17"/>
      <c r="H2196" s="212">
        <f t="shared" si="111"/>
        <v>455</v>
      </c>
      <c r="I2196" s="212">
        <f t="shared" si="112"/>
        <v>0</v>
      </c>
      <c r="J2196" s="144"/>
    </row>
    <row r="2197" spans="1:16" ht="22.5">
      <c r="A2197" s="15">
        <v>331523006</v>
      </c>
      <c r="B2197" s="15" t="s">
        <v>2150</v>
      </c>
      <c r="C2197" s="15" t="s">
        <v>2151</v>
      </c>
      <c r="D2197" s="15"/>
      <c r="E2197" s="16" t="s">
        <v>1456</v>
      </c>
      <c r="F2197" s="17">
        <v>400</v>
      </c>
      <c r="G2197" s="17">
        <v>360</v>
      </c>
      <c r="H2197" s="212">
        <f t="shared" si="111"/>
        <v>520</v>
      </c>
      <c r="I2197" s="212">
        <f t="shared" si="112"/>
        <v>468</v>
      </c>
      <c r="J2197" s="144"/>
    </row>
    <row r="2198" spans="1:16" ht="22.5">
      <c r="A2198" s="15">
        <v>331523007</v>
      </c>
      <c r="B2198" s="15" t="s">
        <v>2152</v>
      </c>
      <c r="C2198" s="15" t="s">
        <v>2153</v>
      </c>
      <c r="D2198" s="15"/>
      <c r="E2198" s="16" t="s">
        <v>1456</v>
      </c>
      <c r="F2198" s="17">
        <v>300</v>
      </c>
      <c r="G2198" s="17">
        <v>270</v>
      </c>
      <c r="H2198" s="212">
        <f t="shared" si="111"/>
        <v>390</v>
      </c>
      <c r="I2198" s="212">
        <f t="shared" si="112"/>
        <v>351</v>
      </c>
      <c r="J2198" s="144"/>
    </row>
    <row r="2199" spans="1:16" ht="22.5">
      <c r="A2199" s="242">
        <v>331523008</v>
      </c>
      <c r="B2199" s="242" t="s">
        <v>2154</v>
      </c>
      <c r="C2199" s="242" t="s">
        <v>2155</v>
      </c>
      <c r="D2199" s="242"/>
      <c r="E2199" s="250" t="s">
        <v>1456</v>
      </c>
      <c r="F2199" s="251">
        <v>200</v>
      </c>
      <c r="G2199" s="251">
        <v>180</v>
      </c>
      <c r="H2199" s="252">
        <f t="shared" si="111"/>
        <v>260</v>
      </c>
      <c r="I2199" s="252">
        <f t="shared" si="112"/>
        <v>234</v>
      </c>
      <c r="J2199" s="144"/>
    </row>
    <row r="2200" spans="1:16" ht="33.75">
      <c r="A2200" s="242">
        <v>331523009</v>
      </c>
      <c r="B2200" s="242" t="s">
        <v>2156</v>
      </c>
      <c r="C2200" s="242" t="s">
        <v>2157</v>
      </c>
      <c r="D2200" s="242"/>
      <c r="E2200" s="250" t="s">
        <v>1456</v>
      </c>
      <c r="F2200" s="251">
        <v>100</v>
      </c>
      <c r="G2200" s="251">
        <v>90</v>
      </c>
      <c r="H2200" s="252">
        <f t="shared" si="111"/>
        <v>130</v>
      </c>
      <c r="I2200" s="252">
        <f t="shared" si="112"/>
        <v>117</v>
      </c>
      <c r="J2200" s="144"/>
    </row>
    <row r="2201" spans="1:16">
      <c r="A2201" s="242">
        <v>331523010</v>
      </c>
      <c r="B2201" s="242" t="s">
        <v>2158</v>
      </c>
      <c r="C2201" s="242"/>
      <c r="D2201" s="242"/>
      <c r="E2201" s="250" t="s">
        <v>1456</v>
      </c>
      <c r="F2201" s="251">
        <v>30</v>
      </c>
      <c r="G2201" s="251">
        <v>27</v>
      </c>
      <c r="H2201" s="252">
        <f t="shared" si="111"/>
        <v>39</v>
      </c>
      <c r="I2201" s="252">
        <f t="shared" si="112"/>
        <v>35</v>
      </c>
      <c r="J2201" s="144"/>
    </row>
    <row r="2202" spans="1:16" s="248" customFormat="1" ht="22.5">
      <c r="A2202" s="242">
        <v>331523011</v>
      </c>
      <c r="B2202" s="242" t="s">
        <v>2159</v>
      </c>
      <c r="C2202" s="242"/>
      <c r="D2202" s="242"/>
      <c r="E2202" s="250" t="s">
        <v>1542</v>
      </c>
      <c r="F2202" s="251">
        <v>50</v>
      </c>
      <c r="G2202" s="251">
        <v>45</v>
      </c>
      <c r="H2202" s="252">
        <f t="shared" si="111"/>
        <v>65</v>
      </c>
      <c r="I2202" s="252">
        <f t="shared" si="112"/>
        <v>59</v>
      </c>
      <c r="J2202" s="247"/>
      <c r="P2202" s="249"/>
    </row>
    <row r="2203" spans="1:16">
      <c r="A2203" s="242">
        <v>331523012</v>
      </c>
      <c r="B2203" s="242" t="s">
        <v>2160</v>
      </c>
      <c r="C2203" s="242"/>
      <c r="D2203" s="242"/>
      <c r="E2203" s="250" t="s">
        <v>1456</v>
      </c>
      <c r="F2203" s="251">
        <v>240</v>
      </c>
      <c r="G2203" s="251">
        <v>220</v>
      </c>
      <c r="H2203" s="252">
        <f t="shared" si="111"/>
        <v>312</v>
      </c>
      <c r="I2203" s="252">
        <f t="shared" si="112"/>
        <v>286</v>
      </c>
      <c r="J2203" s="144"/>
    </row>
    <row r="2204" spans="1:16">
      <c r="A2204" s="253">
        <v>3316</v>
      </c>
      <c r="B2204" s="253" t="s">
        <v>2161</v>
      </c>
      <c r="C2204" s="242"/>
      <c r="D2204" s="242"/>
      <c r="E2204" s="250"/>
      <c r="F2204" s="251"/>
      <c r="G2204" s="251"/>
      <c r="H2204" s="252"/>
      <c r="I2204" s="252"/>
      <c r="J2204" s="144"/>
    </row>
    <row r="2205" spans="1:16">
      <c r="A2205" s="253">
        <v>331601</v>
      </c>
      <c r="B2205" s="253" t="s">
        <v>2162</v>
      </c>
      <c r="C2205" s="242"/>
      <c r="D2205" s="242"/>
      <c r="E2205" s="250"/>
      <c r="F2205" s="251"/>
      <c r="G2205" s="251"/>
      <c r="H2205" s="252"/>
      <c r="I2205" s="252"/>
      <c r="J2205" s="144"/>
    </row>
    <row r="2206" spans="1:16" ht="22.5">
      <c r="A2206" s="242">
        <v>331601001</v>
      </c>
      <c r="B2206" s="242" t="s">
        <v>2163</v>
      </c>
      <c r="C2206" s="242" t="s">
        <v>149</v>
      </c>
      <c r="D2206" s="242"/>
      <c r="E2206" s="250" t="s">
        <v>1456</v>
      </c>
      <c r="F2206" s="251">
        <v>80</v>
      </c>
      <c r="G2206" s="251">
        <v>70</v>
      </c>
      <c r="H2206" s="252">
        <f t="shared" si="111"/>
        <v>104</v>
      </c>
      <c r="I2206" s="252">
        <f t="shared" si="112"/>
        <v>91</v>
      </c>
      <c r="J2206" s="144" t="s">
        <v>3464</v>
      </c>
    </row>
    <row r="2207" spans="1:16" ht="22.5">
      <c r="A2207" s="15">
        <v>331601002</v>
      </c>
      <c r="B2207" s="15" t="s">
        <v>2164</v>
      </c>
      <c r="C2207" s="15" t="s">
        <v>2165</v>
      </c>
      <c r="D2207" s="15"/>
      <c r="E2207" s="16" t="s">
        <v>209</v>
      </c>
      <c r="F2207" s="17">
        <v>300</v>
      </c>
      <c r="G2207" s="17">
        <v>270</v>
      </c>
      <c r="H2207" s="212">
        <f t="shared" si="111"/>
        <v>390</v>
      </c>
      <c r="I2207" s="212">
        <f t="shared" si="112"/>
        <v>351</v>
      </c>
      <c r="J2207" s="150"/>
    </row>
    <row r="2208" spans="1:16">
      <c r="A2208" s="15">
        <v>331601004</v>
      </c>
      <c r="B2208" s="15" t="s">
        <v>2166</v>
      </c>
      <c r="C2208" s="15"/>
      <c r="D2208" s="15"/>
      <c r="E2208" s="16" t="s">
        <v>209</v>
      </c>
      <c r="F2208" s="17">
        <v>600</v>
      </c>
      <c r="G2208" s="17">
        <v>550</v>
      </c>
      <c r="H2208" s="212">
        <f t="shared" si="111"/>
        <v>780</v>
      </c>
      <c r="I2208" s="212">
        <f t="shared" si="112"/>
        <v>715</v>
      </c>
      <c r="J2208" s="150"/>
    </row>
    <row r="2209" spans="1:16" ht="22.5">
      <c r="A2209" s="15">
        <v>331601005</v>
      </c>
      <c r="B2209" s="15" t="s">
        <v>2167</v>
      </c>
      <c r="C2209" s="15" t="s">
        <v>2168</v>
      </c>
      <c r="D2209" s="15"/>
      <c r="E2209" s="16" t="s">
        <v>209</v>
      </c>
      <c r="F2209" s="17">
        <v>1300</v>
      </c>
      <c r="G2209" s="17">
        <v>1200</v>
      </c>
      <c r="H2209" s="212">
        <f t="shared" si="111"/>
        <v>1690</v>
      </c>
      <c r="I2209" s="212">
        <f t="shared" si="112"/>
        <v>1560</v>
      </c>
      <c r="J2209" s="144" t="s">
        <v>3465</v>
      </c>
    </row>
    <row r="2210" spans="1:16">
      <c r="A2210" s="15">
        <v>331601006</v>
      </c>
      <c r="B2210" s="15" t="s">
        <v>2169</v>
      </c>
      <c r="C2210" s="15" t="s">
        <v>2170</v>
      </c>
      <c r="D2210" s="15"/>
      <c r="E2210" s="16" t="s">
        <v>209</v>
      </c>
      <c r="F2210" s="17">
        <v>1600</v>
      </c>
      <c r="G2210" s="17">
        <v>1450</v>
      </c>
      <c r="H2210" s="212">
        <f t="shared" si="111"/>
        <v>2080</v>
      </c>
      <c r="I2210" s="212">
        <f t="shared" si="112"/>
        <v>1885</v>
      </c>
      <c r="J2210" s="144"/>
    </row>
    <row r="2211" spans="1:16" s="40" customFormat="1" ht="45">
      <c r="A2211" s="15">
        <v>331601008</v>
      </c>
      <c r="B2211" s="15" t="s">
        <v>2171</v>
      </c>
      <c r="C2211" s="15" t="s">
        <v>2172</v>
      </c>
      <c r="D2211" s="15"/>
      <c r="E2211" s="16" t="s">
        <v>209</v>
      </c>
      <c r="F2211" s="17">
        <v>2000</v>
      </c>
      <c r="G2211" s="17">
        <v>1800</v>
      </c>
      <c r="H2211" s="212">
        <f t="shared" si="111"/>
        <v>2600</v>
      </c>
      <c r="I2211" s="212">
        <f t="shared" si="112"/>
        <v>2340</v>
      </c>
      <c r="J2211" s="144"/>
      <c r="P2211" s="203"/>
    </row>
    <row r="2212" spans="1:16">
      <c r="A2212" s="13">
        <v>331602</v>
      </c>
      <c r="B2212" s="13" t="s">
        <v>2173</v>
      </c>
      <c r="C2212" s="15"/>
      <c r="D2212" s="15"/>
      <c r="E2212" s="16"/>
      <c r="F2212" s="17"/>
      <c r="G2212" s="17"/>
      <c r="H2212" s="212"/>
      <c r="I2212" s="212"/>
      <c r="J2212" s="144"/>
    </row>
    <row r="2213" spans="1:16" ht="22.5">
      <c r="A2213" s="15">
        <v>331602001</v>
      </c>
      <c r="B2213" s="15" t="s">
        <v>2174</v>
      </c>
      <c r="C2213" s="15" t="s">
        <v>2175</v>
      </c>
      <c r="D2213" s="15"/>
      <c r="E2213" s="16" t="s">
        <v>1456</v>
      </c>
      <c r="F2213" s="17">
        <v>80</v>
      </c>
      <c r="G2213" s="17">
        <v>70</v>
      </c>
      <c r="H2213" s="212">
        <f t="shared" si="111"/>
        <v>104</v>
      </c>
      <c r="I2213" s="212">
        <f t="shared" si="112"/>
        <v>91</v>
      </c>
      <c r="J2213" s="144"/>
    </row>
    <row r="2214" spans="1:16">
      <c r="A2214" s="15">
        <v>331602002</v>
      </c>
      <c r="B2214" s="15" t="s">
        <v>2176</v>
      </c>
      <c r="C2214" s="15" t="s">
        <v>2177</v>
      </c>
      <c r="D2214" s="15"/>
      <c r="E2214" s="16" t="s">
        <v>1456</v>
      </c>
      <c r="F2214" s="17">
        <v>100</v>
      </c>
      <c r="G2214" s="17">
        <v>90</v>
      </c>
      <c r="H2214" s="212">
        <f t="shared" si="111"/>
        <v>130</v>
      </c>
      <c r="I2214" s="212">
        <f t="shared" si="112"/>
        <v>117</v>
      </c>
      <c r="J2214" s="144"/>
    </row>
    <row r="2215" spans="1:16" ht="22.5">
      <c r="A2215" s="15">
        <v>331602003</v>
      </c>
      <c r="B2215" s="15" t="s">
        <v>2178</v>
      </c>
      <c r="C2215" s="15" t="s">
        <v>2179</v>
      </c>
      <c r="D2215" s="15"/>
      <c r="E2215" s="16" t="s">
        <v>2180</v>
      </c>
      <c r="F2215" s="17">
        <v>80</v>
      </c>
      <c r="G2215" s="17">
        <v>70</v>
      </c>
      <c r="H2215" s="212">
        <f t="shared" si="111"/>
        <v>104</v>
      </c>
      <c r="I2215" s="212">
        <f t="shared" si="112"/>
        <v>91</v>
      </c>
      <c r="J2215" s="144" t="s">
        <v>3466</v>
      </c>
    </row>
    <row r="2216" spans="1:16" ht="78" customHeight="1">
      <c r="A2216" s="15">
        <v>331602004</v>
      </c>
      <c r="B2216" s="15" t="s">
        <v>2181</v>
      </c>
      <c r="C2216" s="15" t="s">
        <v>2182</v>
      </c>
      <c r="D2216" s="15"/>
      <c r="E2216" s="16" t="s">
        <v>2183</v>
      </c>
      <c r="F2216" s="17">
        <v>150</v>
      </c>
      <c r="G2216" s="17">
        <v>130</v>
      </c>
      <c r="H2216" s="212">
        <f t="shared" si="111"/>
        <v>195</v>
      </c>
      <c r="I2216" s="212">
        <f t="shared" si="112"/>
        <v>169</v>
      </c>
      <c r="J2216" s="150"/>
    </row>
    <row r="2217" spans="1:16" ht="99" customHeight="1">
      <c r="A2217" s="15">
        <v>331602005</v>
      </c>
      <c r="B2217" s="15" t="s">
        <v>2184</v>
      </c>
      <c r="C2217" s="15" t="s">
        <v>2185</v>
      </c>
      <c r="D2217" s="15"/>
      <c r="E2217" s="16" t="s">
        <v>1456</v>
      </c>
      <c r="F2217" s="17">
        <v>950</v>
      </c>
      <c r="G2217" s="17">
        <v>850</v>
      </c>
      <c r="H2217" s="212">
        <f t="shared" si="111"/>
        <v>1235</v>
      </c>
      <c r="I2217" s="212">
        <f t="shared" si="112"/>
        <v>1105</v>
      </c>
      <c r="J2217" s="144" t="s">
        <v>3467</v>
      </c>
    </row>
    <row r="2218" spans="1:16" ht="101.25" customHeight="1">
      <c r="A2218" s="15">
        <v>331602006</v>
      </c>
      <c r="B2218" s="15" t="s">
        <v>2186</v>
      </c>
      <c r="C2218" s="15" t="s">
        <v>2187</v>
      </c>
      <c r="D2218" s="15"/>
      <c r="E2218" s="16" t="s">
        <v>1456</v>
      </c>
      <c r="F2218" s="17">
        <v>750</v>
      </c>
      <c r="G2218" s="17">
        <v>700</v>
      </c>
      <c r="H2218" s="212">
        <f t="shared" ref="H2218:H2277" si="113">ROUND(F2218*1.3,0)</f>
        <v>975</v>
      </c>
      <c r="I2218" s="212">
        <f t="shared" ref="I2218:I2277" si="114">ROUND(G2218*1.3,0)</f>
        <v>910</v>
      </c>
      <c r="J2218" s="144" t="s">
        <v>3467</v>
      </c>
    </row>
    <row r="2219" spans="1:16" ht="118.5" customHeight="1">
      <c r="A2219" s="15">
        <v>331602007</v>
      </c>
      <c r="B2219" s="15" t="s">
        <v>2188</v>
      </c>
      <c r="C2219" s="15" t="s">
        <v>2189</v>
      </c>
      <c r="D2219" s="15"/>
      <c r="E2219" s="16" t="s">
        <v>1456</v>
      </c>
      <c r="F2219" s="17">
        <v>500</v>
      </c>
      <c r="G2219" s="17">
        <v>450</v>
      </c>
      <c r="H2219" s="212">
        <f t="shared" si="113"/>
        <v>650</v>
      </c>
      <c r="I2219" s="212">
        <f t="shared" si="114"/>
        <v>585</v>
      </c>
      <c r="J2219" s="144" t="s">
        <v>3468</v>
      </c>
    </row>
    <row r="2220" spans="1:16" ht="24.75" customHeight="1">
      <c r="A2220" s="15">
        <v>331602009</v>
      </c>
      <c r="B2220" s="15" t="s">
        <v>2190</v>
      </c>
      <c r="C2220" s="15" t="s">
        <v>2191</v>
      </c>
      <c r="D2220" s="15"/>
      <c r="E2220" s="16" t="s">
        <v>1456</v>
      </c>
      <c r="F2220" s="17">
        <v>750</v>
      </c>
      <c r="G2220" s="17">
        <v>700</v>
      </c>
      <c r="H2220" s="212">
        <f t="shared" si="113"/>
        <v>975</v>
      </c>
      <c r="I2220" s="212">
        <f t="shared" si="114"/>
        <v>910</v>
      </c>
      <c r="J2220" s="150"/>
    </row>
    <row r="2221" spans="1:16" ht="24.75" customHeight="1">
      <c r="A2221" s="15">
        <v>331602010</v>
      </c>
      <c r="B2221" s="15" t="s">
        <v>2192</v>
      </c>
      <c r="C2221" s="15" t="s">
        <v>2193</v>
      </c>
      <c r="D2221" s="15" t="s">
        <v>2194</v>
      </c>
      <c r="E2221" s="16" t="s">
        <v>1456</v>
      </c>
      <c r="F2221" s="17">
        <v>500</v>
      </c>
      <c r="G2221" s="17">
        <v>450</v>
      </c>
      <c r="H2221" s="212">
        <f t="shared" si="113"/>
        <v>650</v>
      </c>
      <c r="I2221" s="212">
        <f t="shared" si="114"/>
        <v>585</v>
      </c>
      <c r="J2221" s="150"/>
    </row>
    <row r="2222" spans="1:16" ht="24.75" customHeight="1">
      <c r="A2222" s="15">
        <v>331602012</v>
      </c>
      <c r="B2222" s="15" t="s">
        <v>2195</v>
      </c>
      <c r="C2222" s="15"/>
      <c r="D2222" s="15"/>
      <c r="E2222" s="16" t="s">
        <v>1456</v>
      </c>
      <c r="F2222" s="17">
        <v>800</v>
      </c>
      <c r="G2222" s="17">
        <v>700</v>
      </c>
      <c r="H2222" s="212">
        <f t="shared" si="113"/>
        <v>1040</v>
      </c>
      <c r="I2222" s="212">
        <f t="shared" si="114"/>
        <v>910</v>
      </c>
      <c r="J2222" s="150"/>
    </row>
    <row r="2223" spans="1:16" s="32" customFormat="1" ht="24.75" customHeight="1">
      <c r="A2223" s="19">
        <v>331602013</v>
      </c>
      <c r="B2223" s="19" t="s">
        <v>2196</v>
      </c>
      <c r="C2223" s="25"/>
      <c r="D2223" s="19"/>
      <c r="E2223" s="26" t="s">
        <v>1456</v>
      </c>
      <c r="F2223" s="57">
        <v>1200</v>
      </c>
      <c r="G2223" s="57">
        <v>1100</v>
      </c>
      <c r="H2223" s="212">
        <f t="shared" si="113"/>
        <v>1560</v>
      </c>
      <c r="I2223" s="212">
        <f t="shared" si="114"/>
        <v>1430</v>
      </c>
      <c r="J2223" s="144" t="s">
        <v>3469</v>
      </c>
      <c r="P2223" s="204"/>
    </row>
    <row r="2224" spans="1:16">
      <c r="A2224" s="13">
        <v>331603</v>
      </c>
      <c r="B2224" s="13" t="s">
        <v>2197</v>
      </c>
      <c r="C2224" s="15"/>
      <c r="D2224" s="15"/>
      <c r="E2224" s="16"/>
      <c r="F2224" s="17"/>
      <c r="G2224" s="17"/>
      <c r="H2224" s="212"/>
      <c r="I2224" s="212"/>
      <c r="J2224" s="144"/>
    </row>
    <row r="2225" spans="1:16" ht="33.75">
      <c r="A2225" s="15">
        <v>331603001</v>
      </c>
      <c r="B2225" s="15" t="s">
        <v>2198</v>
      </c>
      <c r="C2225" s="15" t="s">
        <v>2199</v>
      </c>
      <c r="D2225" s="15"/>
      <c r="E2225" s="16" t="s">
        <v>1542</v>
      </c>
      <c r="F2225" s="17">
        <v>500</v>
      </c>
      <c r="G2225" s="17">
        <v>450</v>
      </c>
      <c r="H2225" s="212">
        <f t="shared" si="113"/>
        <v>650</v>
      </c>
      <c r="I2225" s="212">
        <f t="shared" si="114"/>
        <v>585</v>
      </c>
      <c r="J2225" s="144"/>
    </row>
    <row r="2226" spans="1:16" ht="28.5" customHeight="1">
      <c r="A2226" s="15">
        <v>331603002</v>
      </c>
      <c r="B2226" s="15" t="s">
        <v>2200</v>
      </c>
      <c r="C2226" s="15" t="s">
        <v>2201</v>
      </c>
      <c r="D2226" s="15"/>
      <c r="E2226" s="16" t="s">
        <v>1542</v>
      </c>
      <c r="F2226" s="17">
        <v>600</v>
      </c>
      <c r="G2226" s="17">
        <v>550</v>
      </c>
      <c r="H2226" s="212">
        <f t="shared" si="113"/>
        <v>780</v>
      </c>
      <c r="I2226" s="212">
        <f t="shared" si="114"/>
        <v>715</v>
      </c>
      <c r="J2226" s="144"/>
    </row>
    <row r="2227" spans="1:16" ht="28.5" customHeight="1">
      <c r="A2227" s="15">
        <v>331603003</v>
      </c>
      <c r="B2227" s="15" t="s">
        <v>2202</v>
      </c>
      <c r="C2227" s="15" t="s">
        <v>2201</v>
      </c>
      <c r="D2227" s="15"/>
      <c r="E2227" s="16" t="s">
        <v>1542</v>
      </c>
      <c r="F2227" s="17">
        <v>500</v>
      </c>
      <c r="G2227" s="17">
        <v>450</v>
      </c>
      <c r="H2227" s="212">
        <f t="shared" si="113"/>
        <v>650</v>
      </c>
      <c r="I2227" s="212">
        <f t="shared" si="114"/>
        <v>585</v>
      </c>
      <c r="J2227" s="144"/>
    </row>
    <row r="2228" spans="1:16" ht="28.5" customHeight="1">
      <c r="A2228" s="15">
        <v>331603004</v>
      </c>
      <c r="B2228" s="15" t="s">
        <v>2203</v>
      </c>
      <c r="C2228" s="15" t="s">
        <v>2201</v>
      </c>
      <c r="D2228" s="15"/>
      <c r="E2228" s="16" t="s">
        <v>1542</v>
      </c>
      <c r="F2228" s="17">
        <v>500</v>
      </c>
      <c r="G2228" s="17">
        <v>450</v>
      </c>
      <c r="H2228" s="212">
        <f t="shared" si="113"/>
        <v>650</v>
      </c>
      <c r="I2228" s="212">
        <f t="shared" si="114"/>
        <v>585</v>
      </c>
      <c r="J2228" s="144"/>
    </row>
    <row r="2229" spans="1:16" ht="28.5" customHeight="1">
      <c r="A2229" s="15">
        <v>331603005</v>
      </c>
      <c r="B2229" s="15" t="s">
        <v>2204</v>
      </c>
      <c r="C2229" s="15"/>
      <c r="D2229" s="15"/>
      <c r="E2229" s="16" t="s">
        <v>1456</v>
      </c>
      <c r="F2229" s="17">
        <v>700</v>
      </c>
      <c r="G2229" s="17">
        <v>600</v>
      </c>
      <c r="H2229" s="212">
        <f t="shared" si="113"/>
        <v>910</v>
      </c>
      <c r="I2229" s="212">
        <f t="shared" si="114"/>
        <v>780</v>
      </c>
      <c r="J2229" s="144"/>
    </row>
    <row r="2230" spans="1:16" ht="28.5" customHeight="1">
      <c r="A2230" s="15">
        <v>331603006</v>
      </c>
      <c r="B2230" s="15" t="s">
        <v>2205</v>
      </c>
      <c r="C2230" s="15"/>
      <c r="D2230" s="15"/>
      <c r="E2230" s="16" t="s">
        <v>1542</v>
      </c>
      <c r="F2230" s="17">
        <v>1200</v>
      </c>
      <c r="G2230" s="17">
        <v>1100</v>
      </c>
      <c r="H2230" s="212">
        <f t="shared" si="113"/>
        <v>1560</v>
      </c>
      <c r="I2230" s="212">
        <f t="shared" si="114"/>
        <v>1430</v>
      </c>
      <c r="J2230" s="144"/>
    </row>
    <row r="2231" spans="1:16" ht="28.5" customHeight="1">
      <c r="A2231" s="15" t="s">
        <v>2206</v>
      </c>
      <c r="B2231" s="15" t="s">
        <v>2207</v>
      </c>
      <c r="C2231" s="15"/>
      <c r="D2231" s="15"/>
      <c r="E2231" s="16" t="s">
        <v>1542</v>
      </c>
      <c r="F2231" s="17">
        <v>1200</v>
      </c>
      <c r="G2231" s="17">
        <v>1100</v>
      </c>
      <c r="H2231" s="212">
        <f t="shared" si="113"/>
        <v>1560</v>
      </c>
      <c r="I2231" s="212">
        <f t="shared" si="114"/>
        <v>1430</v>
      </c>
      <c r="J2231" s="144"/>
    </row>
    <row r="2232" spans="1:16" ht="28.5" customHeight="1">
      <c r="A2232" s="15">
        <v>331603007</v>
      </c>
      <c r="B2232" s="15" t="s">
        <v>2208</v>
      </c>
      <c r="C2232" s="15"/>
      <c r="D2232" s="15"/>
      <c r="E2232" s="16" t="s">
        <v>1456</v>
      </c>
      <c r="F2232" s="17">
        <v>500</v>
      </c>
      <c r="G2232" s="17">
        <v>450</v>
      </c>
      <c r="H2232" s="212">
        <f t="shared" si="113"/>
        <v>650</v>
      </c>
      <c r="I2232" s="212">
        <f t="shared" si="114"/>
        <v>585</v>
      </c>
      <c r="J2232" s="144"/>
    </row>
    <row r="2233" spans="1:16" ht="28.5" customHeight="1">
      <c r="A2233" s="15">
        <v>331603008</v>
      </c>
      <c r="B2233" s="15" t="s">
        <v>2209</v>
      </c>
      <c r="C2233" s="15"/>
      <c r="D2233" s="15"/>
      <c r="E2233" s="16" t="s">
        <v>1456</v>
      </c>
      <c r="F2233" s="17">
        <v>250</v>
      </c>
      <c r="G2233" s="17">
        <v>230</v>
      </c>
      <c r="H2233" s="212">
        <f t="shared" si="113"/>
        <v>325</v>
      </c>
      <c r="I2233" s="212">
        <f t="shared" si="114"/>
        <v>299</v>
      </c>
      <c r="J2233" s="144"/>
    </row>
    <row r="2234" spans="1:16" ht="28.5" customHeight="1">
      <c r="A2234" s="15">
        <v>331603009</v>
      </c>
      <c r="B2234" s="15" t="s">
        <v>2210</v>
      </c>
      <c r="C2234" s="15" t="s">
        <v>491</v>
      </c>
      <c r="D2234" s="15"/>
      <c r="E2234" s="16" t="s">
        <v>338</v>
      </c>
      <c r="F2234" s="17">
        <v>120</v>
      </c>
      <c r="G2234" s="17">
        <v>110</v>
      </c>
      <c r="H2234" s="212">
        <f t="shared" si="113"/>
        <v>156</v>
      </c>
      <c r="I2234" s="212">
        <f t="shared" si="114"/>
        <v>143</v>
      </c>
      <c r="J2234" s="144"/>
    </row>
    <row r="2235" spans="1:16" ht="28.5" customHeight="1">
      <c r="A2235" s="15">
        <v>331603010</v>
      </c>
      <c r="B2235" s="15" t="s">
        <v>2211</v>
      </c>
      <c r="C2235" s="15" t="s">
        <v>491</v>
      </c>
      <c r="D2235" s="15"/>
      <c r="E2235" s="16" t="s">
        <v>338</v>
      </c>
      <c r="F2235" s="17">
        <v>120</v>
      </c>
      <c r="G2235" s="17">
        <v>110</v>
      </c>
      <c r="H2235" s="212">
        <f t="shared" si="113"/>
        <v>156</v>
      </c>
      <c r="I2235" s="212">
        <f t="shared" si="114"/>
        <v>143</v>
      </c>
      <c r="J2235" s="144"/>
    </row>
    <row r="2236" spans="1:16" ht="22.5">
      <c r="A2236" s="15">
        <v>331603011</v>
      </c>
      <c r="B2236" s="15" t="s">
        <v>2212</v>
      </c>
      <c r="C2236" s="15"/>
      <c r="D2236" s="15"/>
      <c r="E2236" s="16" t="s">
        <v>338</v>
      </c>
      <c r="F2236" s="17">
        <v>300</v>
      </c>
      <c r="G2236" s="17">
        <v>270</v>
      </c>
      <c r="H2236" s="212">
        <f t="shared" si="113"/>
        <v>390</v>
      </c>
      <c r="I2236" s="212">
        <f t="shared" si="114"/>
        <v>351</v>
      </c>
      <c r="J2236" s="144"/>
    </row>
    <row r="2237" spans="1:16" ht="22.5">
      <c r="A2237" s="15">
        <v>331603012</v>
      </c>
      <c r="B2237" s="15" t="s">
        <v>2213</v>
      </c>
      <c r="C2237" s="15"/>
      <c r="D2237" s="15"/>
      <c r="E2237" s="16" t="s">
        <v>338</v>
      </c>
      <c r="F2237" s="17">
        <v>350</v>
      </c>
      <c r="G2237" s="17">
        <v>320</v>
      </c>
      <c r="H2237" s="212">
        <f t="shared" si="113"/>
        <v>455</v>
      </c>
      <c r="I2237" s="212">
        <f t="shared" si="114"/>
        <v>416</v>
      </c>
      <c r="J2237" s="144"/>
    </row>
    <row r="2238" spans="1:16" s="40" customFormat="1" ht="22.5">
      <c r="A2238" s="15">
        <v>331603013</v>
      </c>
      <c r="B2238" s="15" t="s">
        <v>2214</v>
      </c>
      <c r="C2238" s="15"/>
      <c r="D2238" s="15"/>
      <c r="E2238" s="16" t="s">
        <v>338</v>
      </c>
      <c r="F2238" s="17">
        <v>220</v>
      </c>
      <c r="G2238" s="17">
        <v>200</v>
      </c>
      <c r="H2238" s="212">
        <f t="shared" si="113"/>
        <v>286</v>
      </c>
      <c r="I2238" s="212">
        <f t="shared" si="114"/>
        <v>260</v>
      </c>
      <c r="J2238" s="144"/>
      <c r="P2238" s="203"/>
    </row>
    <row r="2239" spans="1:16" s="40" customFormat="1" ht="22.5">
      <c r="A2239" s="15">
        <v>331603014</v>
      </c>
      <c r="B2239" s="15" t="s">
        <v>2215</v>
      </c>
      <c r="C2239" s="15"/>
      <c r="D2239" s="15"/>
      <c r="E2239" s="16" t="s">
        <v>338</v>
      </c>
      <c r="F2239" s="17">
        <v>180</v>
      </c>
      <c r="G2239" s="17">
        <v>160</v>
      </c>
      <c r="H2239" s="212">
        <f t="shared" si="113"/>
        <v>234</v>
      </c>
      <c r="I2239" s="212">
        <f t="shared" si="114"/>
        <v>208</v>
      </c>
      <c r="J2239" s="144"/>
      <c r="P2239" s="203"/>
    </row>
    <row r="2240" spans="1:16" s="40" customFormat="1" ht="22.5">
      <c r="A2240" s="15">
        <v>331603015</v>
      </c>
      <c r="B2240" s="15" t="s">
        <v>2216</v>
      </c>
      <c r="C2240" s="15"/>
      <c r="D2240" s="15"/>
      <c r="E2240" s="16" t="s">
        <v>338</v>
      </c>
      <c r="F2240" s="17">
        <v>260</v>
      </c>
      <c r="G2240" s="17">
        <v>240</v>
      </c>
      <c r="H2240" s="212">
        <f t="shared" si="113"/>
        <v>338</v>
      </c>
      <c r="I2240" s="212">
        <f t="shared" si="114"/>
        <v>312</v>
      </c>
      <c r="J2240" s="144"/>
      <c r="P2240" s="203"/>
    </row>
    <row r="2241" spans="1:16" s="40" customFormat="1" ht="22.5">
      <c r="A2241" s="15">
        <v>331603016</v>
      </c>
      <c r="B2241" s="15" t="s">
        <v>2217</v>
      </c>
      <c r="C2241" s="15"/>
      <c r="D2241" s="15" t="s">
        <v>2218</v>
      </c>
      <c r="E2241" s="16" t="s">
        <v>338</v>
      </c>
      <c r="F2241" s="17">
        <v>50</v>
      </c>
      <c r="G2241" s="17">
        <v>45</v>
      </c>
      <c r="H2241" s="212">
        <f t="shared" si="113"/>
        <v>65</v>
      </c>
      <c r="I2241" s="212">
        <f t="shared" si="114"/>
        <v>59</v>
      </c>
      <c r="J2241" s="144"/>
      <c r="P2241" s="203"/>
    </row>
    <row r="2242" spans="1:16" ht="22.5">
      <c r="A2242" s="15">
        <v>331603017</v>
      </c>
      <c r="B2242" s="15" t="s">
        <v>2219</v>
      </c>
      <c r="C2242" s="15" t="s">
        <v>2220</v>
      </c>
      <c r="D2242" s="15"/>
      <c r="E2242" s="16" t="s">
        <v>1456</v>
      </c>
      <c r="F2242" s="17">
        <v>50</v>
      </c>
      <c r="G2242" s="17">
        <v>45</v>
      </c>
      <c r="H2242" s="212">
        <f t="shared" si="113"/>
        <v>65</v>
      </c>
      <c r="I2242" s="212">
        <f t="shared" si="114"/>
        <v>59</v>
      </c>
      <c r="J2242" s="144"/>
    </row>
    <row r="2243" spans="1:16" s="40" customFormat="1" ht="33.75">
      <c r="A2243" s="15">
        <v>331603018</v>
      </c>
      <c r="B2243" s="15" t="s">
        <v>2221</v>
      </c>
      <c r="C2243" s="15" t="s">
        <v>2222</v>
      </c>
      <c r="D2243" s="15" t="s">
        <v>2223</v>
      </c>
      <c r="E2243" s="16" t="s">
        <v>1524</v>
      </c>
      <c r="F2243" s="17">
        <v>120</v>
      </c>
      <c r="G2243" s="17">
        <v>110</v>
      </c>
      <c r="H2243" s="212">
        <f t="shared" si="113"/>
        <v>156</v>
      </c>
      <c r="I2243" s="212">
        <f t="shared" si="114"/>
        <v>143</v>
      </c>
      <c r="J2243" s="144"/>
      <c r="P2243" s="203"/>
    </row>
    <row r="2244" spans="1:16" s="40" customFormat="1" ht="22.5">
      <c r="A2244" s="15">
        <v>331603019</v>
      </c>
      <c r="B2244" s="15" t="s">
        <v>2224</v>
      </c>
      <c r="C2244" s="15"/>
      <c r="D2244" s="15"/>
      <c r="E2244" s="16" t="s">
        <v>338</v>
      </c>
      <c r="F2244" s="17">
        <v>450</v>
      </c>
      <c r="G2244" s="17">
        <v>400</v>
      </c>
      <c r="H2244" s="212">
        <f t="shared" si="113"/>
        <v>585</v>
      </c>
      <c r="I2244" s="212">
        <f t="shared" si="114"/>
        <v>520</v>
      </c>
      <c r="J2244" s="144"/>
      <c r="P2244" s="203"/>
    </row>
    <row r="2245" spans="1:16" ht="22.5">
      <c r="A2245" s="15">
        <v>331603020</v>
      </c>
      <c r="B2245" s="15" t="s">
        <v>2225</v>
      </c>
      <c r="C2245" s="15"/>
      <c r="D2245" s="15"/>
      <c r="E2245" s="16" t="s">
        <v>338</v>
      </c>
      <c r="F2245" s="17">
        <v>140</v>
      </c>
      <c r="G2245" s="17">
        <v>130</v>
      </c>
      <c r="H2245" s="212">
        <f t="shared" si="113"/>
        <v>182</v>
      </c>
      <c r="I2245" s="212">
        <f t="shared" si="114"/>
        <v>169</v>
      </c>
      <c r="J2245" s="144"/>
    </row>
    <row r="2246" spans="1:16" s="40" customFormat="1" ht="22.5">
      <c r="A2246" s="15">
        <v>331603021</v>
      </c>
      <c r="B2246" s="15" t="s">
        <v>2226</v>
      </c>
      <c r="C2246" s="15"/>
      <c r="D2246" s="15" t="s">
        <v>2227</v>
      </c>
      <c r="E2246" s="16" t="s">
        <v>338</v>
      </c>
      <c r="F2246" s="17">
        <v>140</v>
      </c>
      <c r="G2246" s="17">
        <v>130</v>
      </c>
      <c r="H2246" s="212">
        <f t="shared" si="113"/>
        <v>182</v>
      </c>
      <c r="I2246" s="212">
        <f t="shared" si="114"/>
        <v>169</v>
      </c>
      <c r="J2246" s="144"/>
      <c r="P2246" s="203"/>
    </row>
    <row r="2247" spans="1:16" ht="22.5">
      <c r="A2247" s="15">
        <v>331603022</v>
      </c>
      <c r="B2247" s="15" t="s">
        <v>2228</v>
      </c>
      <c r="C2247" s="15" t="s">
        <v>2229</v>
      </c>
      <c r="D2247" s="15" t="s">
        <v>2227</v>
      </c>
      <c r="E2247" s="16" t="s">
        <v>338</v>
      </c>
      <c r="F2247" s="17">
        <v>280</v>
      </c>
      <c r="G2247" s="17">
        <v>250</v>
      </c>
      <c r="H2247" s="212">
        <f t="shared" si="113"/>
        <v>364</v>
      </c>
      <c r="I2247" s="212">
        <f t="shared" si="114"/>
        <v>325</v>
      </c>
      <c r="J2247" s="144"/>
    </row>
    <row r="2248" spans="1:16" s="40" customFormat="1" ht="22.5">
      <c r="A2248" s="15">
        <v>331603023</v>
      </c>
      <c r="B2248" s="15" t="s">
        <v>2230</v>
      </c>
      <c r="C2248" s="15"/>
      <c r="D2248" s="15"/>
      <c r="E2248" s="16" t="s">
        <v>338</v>
      </c>
      <c r="F2248" s="17">
        <v>280</v>
      </c>
      <c r="G2248" s="17">
        <v>250</v>
      </c>
      <c r="H2248" s="212">
        <f t="shared" si="113"/>
        <v>364</v>
      </c>
      <c r="I2248" s="212">
        <f t="shared" si="114"/>
        <v>325</v>
      </c>
      <c r="J2248" s="144"/>
      <c r="P2248" s="203"/>
    </row>
    <row r="2249" spans="1:16" s="40" customFormat="1" ht="22.5">
      <c r="A2249" s="15">
        <v>331603024</v>
      </c>
      <c r="B2249" s="15" t="s">
        <v>2231</v>
      </c>
      <c r="C2249" s="15" t="s">
        <v>2232</v>
      </c>
      <c r="D2249" s="15"/>
      <c r="E2249" s="16" t="s">
        <v>338</v>
      </c>
      <c r="F2249" s="17">
        <v>450</v>
      </c>
      <c r="G2249" s="17">
        <v>400</v>
      </c>
      <c r="H2249" s="212">
        <f t="shared" si="113"/>
        <v>585</v>
      </c>
      <c r="I2249" s="212">
        <f t="shared" si="114"/>
        <v>520</v>
      </c>
      <c r="J2249" s="144"/>
      <c r="P2249" s="203"/>
    </row>
    <row r="2250" spans="1:16" ht="22.5">
      <c r="A2250" s="15">
        <v>331603025</v>
      </c>
      <c r="B2250" s="15" t="s">
        <v>2233</v>
      </c>
      <c r="C2250" s="15"/>
      <c r="D2250" s="15"/>
      <c r="E2250" s="16" t="s">
        <v>338</v>
      </c>
      <c r="F2250" s="17">
        <v>200</v>
      </c>
      <c r="G2250" s="17">
        <v>180</v>
      </c>
      <c r="H2250" s="212">
        <f t="shared" si="113"/>
        <v>260</v>
      </c>
      <c r="I2250" s="212">
        <f t="shared" si="114"/>
        <v>234</v>
      </c>
      <c r="J2250" s="144"/>
    </row>
    <row r="2251" spans="1:16" ht="22.5">
      <c r="A2251" s="15">
        <v>331603026</v>
      </c>
      <c r="B2251" s="15" t="s">
        <v>2234</v>
      </c>
      <c r="C2251" s="15"/>
      <c r="D2251" s="15"/>
      <c r="E2251" s="16" t="s">
        <v>338</v>
      </c>
      <c r="F2251" s="17">
        <v>180</v>
      </c>
      <c r="G2251" s="17">
        <v>160</v>
      </c>
      <c r="H2251" s="212">
        <f t="shared" si="113"/>
        <v>234</v>
      </c>
      <c r="I2251" s="212">
        <f t="shared" si="114"/>
        <v>208</v>
      </c>
      <c r="J2251" s="144"/>
    </row>
    <row r="2252" spans="1:16" ht="22.5">
      <c r="A2252" s="15">
        <v>331603027</v>
      </c>
      <c r="B2252" s="15" t="s">
        <v>2235</v>
      </c>
      <c r="C2252" s="15"/>
      <c r="D2252" s="15" t="s">
        <v>2236</v>
      </c>
      <c r="E2252" s="16" t="s">
        <v>338</v>
      </c>
      <c r="F2252" s="17">
        <v>150</v>
      </c>
      <c r="G2252" s="17">
        <v>130</v>
      </c>
      <c r="H2252" s="212">
        <f t="shared" si="113"/>
        <v>195</v>
      </c>
      <c r="I2252" s="212">
        <f t="shared" si="114"/>
        <v>169</v>
      </c>
      <c r="J2252" s="144"/>
    </row>
    <row r="2253" spans="1:16" s="40" customFormat="1">
      <c r="A2253" s="15">
        <v>331603028</v>
      </c>
      <c r="B2253" s="15" t="s">
        <v>2237</v>
      </c>
      <c r="C2253" s="15" t="s">
        <v>2238</v>
      </c>
      <c r="D2253" s="15"/>
      <c r="E2253" s="16" t="s">
        <v>1456</v>
      </c>
      <c r="F2253" s="17">
        <v>900</v>
      </c>
      <c r="G2253" s="17">
        <v>800</v>
      </c>
      <c r="H2253" s="212">
        <f t="shared" si="113"/>
        <v>1170</v>
      </c>
      <c r="I2253" s="212">
        <f t="shared" si="114"/>
        <v>1040</v>
      </c>
      <c r="J2253" s="144"/>
      <c r="P2253" s="203"/>
    </row>
    <row r="2254" spans="1:16" s="40" customFormat="1" ht="22.5">
      <c r="A2254" s="15">
        <v>331603029</v>
      </c>
      <c r="B2254" s="15" t="s">
        <v>2239</v>
      </c>
      <c r="C2254" s="15"/>
      <c r="D2254" s="15"/>
      <c r="E2254" s="16" t="s">
        <v>338</v>
      </c>
      <c r="F2254" s="17">
        <v>400</v>
      </c>
      <c r="G2254" s="17">
        <v>360</v>
      </c>
      <c r="H2254" s="212">
        <f t="shared" si="113"/>
        <v>520</v>
      </c>
      <c r="I2254" s="212">
        <f t="shared" si="114"/>
        <v>468</v>
      </c>
      <c r="J2254" s="144"/>
      <c r="P2254" s="203"/>
    </row>
    <row r="2255" spans="1:16" ht="33.75">
      <c r="A2255" s="15">
        <v>331603030</v>
      </c>
      <c r="B2255" s="15" t="s">
        <v>2240</v>
      </c>
      <c r="C2255" s="15" t="s">
        <v>2241</v>
      </c>
      <c r="D2255" s="15"/>
      <c r="E2255" s="16" t="s">
        <v>338</v>
      </c>
      <c r="F2255" s="17">
        <v>500</v>
      </c>
      <c r="G2255" s="17">
        <v>450</v>
      </c>
      <c r="H2255" s="212">
        <f t="shared" si="113"/>
        <v>650</v>
      </c>
      <c r="I2255" s="212">
        <f t="shared" si="114"/>
        <v>585</v>
      </c>
      <c r="J2255" s="144"/>
    </row>
    <row r="2256" spans="1:16" ht="24" customHeight="1">
      <c r="A2256" s="15">
        <v>331603031</v>
      </c>
      <c r="B2256" s="15" t="s">
        <v>2242</v>
      </c>
      <c r="C2256" s="15"/>
      <c r="D2256" s="15"/>
      <c r="E2256" s="16" t="s">
        <v>338</v>
      </c>
      <c r="F2256" s="17">
        <v>500</v>
      </c>
      <c r="G2256" s="17">
        <v>450</v>
      </c>
      <c r="H2256" s="212">
        <f t="shared" si="113"/>
        <v>650</v>
      </c>
      <c r="I2256" s="212">
        <f t="shared" si="114"/>
        <v>585</v>
      </c>
      <c r="J2256" s="144"/>
    </row>
    <row r="2257" spans="1:16" s="40" customFormat="1" ht="24" customHeight="1">
      <c r="A2257" s="15">
        <v>331603032</v>
      </c>
      <c r="B2257" s="15" t="s">
        <v>2243</v>
      </c>
      <c r="C2257" s="15"/>
      <c r="D2257" s="15"/>
      <c r="E2257" s="16" t="s">
        <v>1456</v>
      </c>
      <c r="F2257" s="17">
        <v>1500</v>
      </c>
      <c r="G2257" s="17">
        <v>1350</v>
      </c>
      <c r="H2257" s="212">
        <f t="shared" si="113"/>
        <v>1950</v>
      </c>
      <c r="I2257" s="212">
        <f t="shared" si="114"/>
        <v>1755</v>
      </c>
      <c r="J2257" s="144"/>
      <c r="P2257" s="203"/>
    </row>
    <row r="2258" spans="1:16" s="40" customFormat="1" ht="24" customHeight="1">
      <c r="A2258" s="15">
        <v>331603033</v>
      </c>
      <c r="B2258" s="15" t="s">
        <v>2244</v>
      </c>
      <c r="C2258" s="15"/>
      <c r="D2258" s="15"/>
      <c r="E2258" s="16" t="s">
        <v>1456</v>
      </c>
      <c r="F2258" s="17">
        <v>1600</v>
      </c>
      <c r="G2258" s="17">
        <v>1450</v>
      </c>
      <c r="H2258" s="212">
        <f t="shared" si="113"/>
        <v>2080</v>
      </c>
      <c r="I2258" s="212">
        <f t="shared" si="114"/>
        <v>1885</v>
      </c>
      <c r="J2258" s="144"/>
      <c r="P2258" s="203"/>
    </row>
    <row r="2259" spans="1:16" ht="24" customHeight="1">
      <c r="A2259" s="15">
        <v>331603034</v>
      </c>
      <c r="B2259" s="15" t="s">
        <v>2245</v>
      </c>
      <c r="C2259" s="15"/>
      <c r="D2259" s="15"/>
      <c r="E2259" s="16" t="s">
        <v>2246</v>
      </c>
      <c r="F2259" s="17">
        <v>500</v>
      </c>
      <c r="G2259" s="17">
        <v>450</v>
      </c>
      <c r="H2259" s="212">
        <f t="shared" si="113"/>
        <v>650</v>
      </c>
      <c r="I2259" s="212">
        <f t="shared" si="114"/>
        <v>585</v>
      </c>
      <c r="J2259" s="144"/>
    </row>
    <row r="2260" spans="1:16" s="32" customFormat="1" ht="24" customHeight="1">
      <c r="A2260" s="19" t="s">
        <v>2247</v>
      </c>
      <c r="B2260" s="19" t="s">
        <v>2248</v>
      </c>
      <c r="C2260" s="19"/>
      <c r="D2260" s="19"/>
      <c r="E2260" s="18" t="s">
        <v>2246</v>
      </c>
      <c r="F2260" s="17">
        <v>500</v>
      </c>
      <c r="G2260" s="17">
        <v>450</v>
      </c>
      <c r="H2260" s="212">
        <f t="shared" si="113"/>
        <v>650</v>
      </c>
      <c r="I2260" s="212">
        <f t="shared" si="114"/>
        <v>585</v>
      </c>
      <c r="J2260" s="144"/>
      <c r="P2260" s="204"/>
    </row>
    <row r="2261" spans="1:16" s="40" customFormat="1" ht="24" customHeight="1">
      <c r="A2261" s="15">
        <v>331603035</v>
      </c>
      <c r="B2261" s="15" t="s">
        <v>2249</v>
      </c>
      <c r="C2261" s="15"/>
      <c r="D2261" s="15"/>
      <c r="E2261" s="16" t="s">
        <v>988</v>
      </c>
      <c r="F2261" s="17">
        <v>900</v>
      </c>
      <c r="G2261" s="17">
        <v>800</v>
      </c>
      <c r="H2261" s="212">
        <f t="shared" si="113"/>
        <v>1170</v>
      </c>
      <c r="I2261" s="212">
        <f t="shared" si="114"/>
        <v>1040</v>
      </c>
      <c r="J2261" s="144"/>
      <c r="P2261" s="203"/>
    </row>
    <row r="2262" spans="1:16" s="40" customFormat="1" ht="24" customHeight="1">
      <c r="A2262" s="15">
        <v>331603036</v>
      </c>
      <c r="B2262" s="15" t="s">
        <v>2250</v>
      </c>
      <c r="C2262" s="15"/>
      <c r="D2262" s="15"/>
      <c r="E2262" s="16" t="s">
        <v>988</v>
      </c>
      <c r="F2262" s="17">
        <v>1400</v>
      </c>
      <c r="G2262" s="17">
        <v>1300</v>
      </c>
      <c r="H2262" s="212">
        <f t="shared" si="113"/>
        <v>1820</v>
      </c>
      <c r="I2262" s="212">
        <f t="shared" si="114"/>
        <v>1690</v>
      </c>
      <c r="J2262" s="144"/>
      <c r="P2262" s="203"/>
    </row>
    <row r="2263" spans="1:16" ht="24" customHeight="1">
      <c r="A2263" s="15">
        <v>331603037</v>
      </c>
      <c r="B2263" s="15" t="s">
        <v>2251</v>
      </c>
      <c r="C2263" s="15"/>
      <c r="D2263" s="15"/>
      <c r="E2263" s="16" t="s">
        <v>988</v>
      </c>
      <c r="F2263" s="17">
        <v>800</v>
      </c>
      <c r="G2263" s="17">
        <v>750</v>
      </c>
      <c r="H2263" s="212">
        <f t="shared" si="113"/>
        <v>1040</v>
      </c>
      <c r="I2263" s="212">
        <f t="shared" si="114"/>
        <v>975</v>
      </c>
      <c r="J2263" s="144"/>
    </row>
    <row r="2264" spans="1:16" ht="24" customHeight="1">
      <c r="A2264" s="15">
        <v>331603038</v>
      </c>
      <c r="B2264" s="15" t="s">
        <v>2252</v>
      </c>
      <c r="C2264" s="15"/>
      <c r="D2264" s="15"/>
      <c r="E2264" s="16" t="s">
        <v>1456</v>
      </c>
      <c r="F2264" s="17">
        <v>1500</v>
      </c>
      <c r="G2264" s="17">
        <v>1350</v>
      </c>
      <c r="H2264" s="212">
        <f t="shared" si="113"/>
        <v>1950</v>
      </c>
      <c r="I2264" s="212">
        <f t="shared" si="114"/>
        <v>1755</v>
      </c>
      <c r="J2264" s="144"/>
    </row>
    <row r="2265" spans="1:16" s="40" customFormat="1" ht="24" customHeight="1">
      <c r="A2265" s="15">
        <v>331603039</v>
      </c>
      <c r="B2265" s="15" t="s">
        <v>2253</v>
      </c>
      <c r="C2265" s="15"/>
      <c r="D2265" s="15"/>
      <c r="E2265" s="16" t="s">
        <v>1456</v>
      </c>
      <c r="F2265" s="17">
        <v>1800</v>
      </c>
      <c r="G2265" s="17">
        <v>1650</v>
      </c>
      <c r="H2265" s="212">
        <f t="shared" si="113"/>
        <v>2340</v>
      </c>
      <c r="I2265" s="212">
        <f t="shared" si="114"/>
        <v>2145</v>
      </c>
      <c r="J2265" s="144"/>
      <c r="P2265" s="203"/>
    </row>
    <row r="2266" spans="1:16" s="40" customFormat="1" ht="24" customHeight="1">
      <c r="A2266" s="15" t="s">
        <v>2254</v>
      </c>
      <c r="B2266" s="15" t="s">
        <v>2255</v>
      </c>
      <c r="C2266" s="15"/>
      <c r="D2266" s="15"/>
      <c r="E2266" s="16" t="s">
        <v>1456</v>
      </c>
      <c r="F2266" s="17">
        <v>1800</v>
      </c>
      <c r="G2266" s="17">
        <v>1650</v>
      </c>
      <c r="H2266" s="212">
        <f t="shared" si="113"/>
        <v>2340</v>
      </c>
      <c r="I2266" s="212">
        <f t="shared" si="114"/>
        <v>2145</v>
      </c>
      <c r="J2266" s="144"/>
      <c r="P2266" s="203"/>
    </row>
    <row r="2267" spans="1:16" ht="24" customHeight="1">
      <c r="A2267" s="15">
        <v>331603040</v>
      </c>
      <c r="B2267" s="15" t="s">
        <v>2256</v>
      </c>
      <c r="C2267" s="15" t="s">
        <v>2257</v>
      </c>
      <c r="D2267" s="15"/>
      <c r="E2267" s="16" t="s">
        <v>1456</v>
      </c>
      <c r="F2267" s="17">
        <v>1800</v>
      </c>
      <c r="G2267" s="17">
        <v>1600</v>
      </c>
      <c r="H2267" s="212">
        <f t="shared" si="113"/>
        <v>2340</v>
      </c>
      <c r="I2267" s="212">
        <f t="shared" si="114"/>
        <v>2080</v>
      </c>
      <c r="J2267" s="144"/>
    </row>
    <row r="2268" spans="1:16" s="40" customFormat="1" ht="24" customHeight="1">
      <c r="A2268" s="15">
        <v>331603041</v>
      </c>
      <c r="B2268" s="15" t="s">
        <v>2258</v>
      </c>
      <c r="C2268" s="15"/>
      <c r="D2268" s="15"/>
      <c r="E2268" s="16" t="s">
        <v>1542</v>
      </c>
      <c r="F2268" s="17">
        <v>1200</v>
      </c>
      <c r="G2268" s="17">
        <v>1100</v>
      </c>
      <c r="H2268" s="212">
        <f t="shared" si="113"/>
        <v>1560</v>
      </c>
      <c r="I2268" s="212">
        <f t="shared" si="114"/>
        <v>1430</v>
      </c>
      <c r="J2268" s="144"/>
      <c r="P2268" s="203"/>
    </row>
    <row r="2269" spans="1:16" s="40" customFormat="1" ht="24" customHeight="1">
      <c r="A2269" s="15">
        <v>331603042</v>
      </c>
      <c r="B2269" s="15" t="s">
        <v>2259</v>
      </c>
      <c r="C2269" s="15"/>
      <c r="D2269" s="15"/>
      <c r="E2269" s="16" t="s">
        <v>1542</v>
      </c>
      <c r="F2269" s="17">
        <v>800</v>
      </c>
      <c r="G2269" s="17">
        <v>720</v>
      </c>
      <c r="H2269" s="212">
        <f t="shared" si="113"/>
        <v>1040</v>
      </c>
      <c r="I2269" s="212">
        <f t="shared" si="114"/>
        <v>936</v>
      </c>
      <c r="J2269" s="144"/>
      <c r="P2269" s="203"/>
    </row>
    <row r="2270" spans="1:16" s="40" customFormat="1" ht="24" customHeight="1">
      <c r="A2270" s="15">
        <v>331603044</v>
      </c>
      <c r="B2270" s="15" t="s">
        <v>2260</v>
      </c>
      <c r="C2270" s="15"/>
      <c r="D2270" s="15"/>
      <c r="E2270" s="16" t="s">
        <v>1456</v>
      </c>
      <c r="F2270" s="17">
        <v>1200</v>
      </c>
      <c r="G2270" s="17">
        <v>1100</v>
      </c>
      <c r="H2270" s="212">
        <f t="shared" si="113"/>
        <v>1560</v>
      </c>
      <c r="I2270" s="212">
        <f t="shared" si="114"/>
        <v>1430</v>
      </c>
      <c r="J2270" s="144"/>
      <c r="P2270" s="203"/>
    </row>
    <row r="2271" spans="1:16" s="32" customFormat="1" ht="24" customHeight="1">
      <c r="A2271" s="19">
        <v>331603045</v>
      </c>
      <c r="B2271" s="19" t="s">
        <v>2261</v>
      </c>
      <c r="C2271" s="19" t="s">
        <v>2262</v>
      </c>
      <c r="D2271" s="19" t="s">
        <v>2194</v>
      </c>
      <c r="E2271" s="18" t="s">
        <v>1456</v>
      </c>
      <c r="F2271" s="21">
        <v>800</v>
      </c>
      <c r="G2271" s="21">
        <v>720</v>
      </c>
      <c r="H2271" s="212">
        <f t="shared" si="113"/>
        <v>1040</v>
      </c>
      <c r="I2271" s="212">
        <f t="shared" si="114"/>
        <v>936</v>
      </c>
      <c r="J2271" s="144"/>
      <c r="P2271" s="204"/>
    </row>
    <row r="2272" spans="1:16" s="32" customFormat="1" ht="24" customHeight="1">
      <c r="A2272" s="19" t="s">
        <v>2263</v>
      </c>
      <c r="B2272" s="19" t="s">
        <v>2264</v>
      </c>
      <c r="C2272" s="19" t="s">
        <v>2262</v>
      </c>
      <c r="D2272" s="19" t="s">
        <v>2194</v>
      </c>
      <c r="E2272" s="18" t="s">
        <v>1456</v>
      </c>
      <c r="F2272" s="21">
        <v>800</v>
      </c>
      <c r="G2272" s="21">
        <v>720</v>
      </c>
      <c r="H2272" s="212">
        <f t="shared" si="113"/>
        <v>1040</v>
      </c>
      <c r="I2272" s="212">
        <f t="shared" si="114"/>
        <v>936</v>
      </c>
      <c r="J2272" s="144"/>
      <c r="P2272" s="204"/>
    </row>
    <row r="2273" spans="1:16" ht="24" customHeight="1">
      <c r="A2273" s="15">
        <v>331603046</v>
      </c>
      <c r="B2273" s="15" t="s">
        <v>2265</v>
      </c>
      <c r="C2273" s="15"/>
      <c r="D2273" s="15"/>
      <c r="E2273" s="16" t="s">
        <v>1456</v>
      </c>
      <c r="F2273" s="17">
        <v>1000</v>
      </c>
      <c r="G2273" s="17">
        <v>900</v>
      </c>
      <c r="H2273" s="212">
        <f t="shared" si="113"/>
        <v>1300</v>
      </c>
      <c r="I2273" s="212">
        <f t="shared" si="114"/>
        <v>1170</v>
      </c>
      <c r="J2273" s="144"/>
    </row>
    <row r="2274" spans="1:16" ht="24" customHeight="1">
      <c r="A2274" s="15">
        <v>331603047</v>
      </c>
      <c r="B2274" s="15" t="s">
        <v>2266</v>
      </c>
      <c r="C2274" s="15"/>
      <c r="D2274" s="15"/>
      <c r="E2274" s="16" t="s">
        <v>1456</v>
      </c>
      <c r="F2274" s="17">
        <v>700</v>
      </c>
      <c r="G2274" s="17">
        <v>650</v>
      </c>
      <c r="H2274" s="212">
        <f t="shared" si="113"/>
        <v>910</v>
      </c>
      <c r="I2274" s="212">
        <f t="shared" si="114"/>
        <v>845</v>
      </c>
      <c r="J2274" s="144"/>
    </row>
    <row r="2275" spans="1:16" ht="24" customHeight="1">
      <c r="A2275" s="15">
        <v>331603048</v>
      </c>
      <c r="B2275" s="15" t="s">
        <v>2267</v>
      </c>
      <c r="C2275" s="15"/>
      <c r="D2275" s="15"/>
      <c r="E2275" s="16" t="s">
        <v>1456</v>
      </c>
      <c r="F2275" s="17">
        <v>1400</v>
      </c>
      <c r="G2275" s="17">
        <v>1300</v>
      </c>
      <c r="H2275" s="212">
        <f t="shared" si="113"/>
        <v>1820</v>
      </c>
      <c r="I2275" s="212">
        <f t="shared" si="114"/>
        <v>1690</v>
      </c>
      <c r="J2275" s="144"/>
    </row>
    <row r="2276" spans="1:16" ht="22.5">
      <c r="A2276" s="13">
        <v>331604</v>
      </c>
      <c r="B2276" s="13" t="s">
        <v>2268</v>
      </c>
      <c r="C2276" s="15"/>
      <c r="D2276" s="15"/>
      <c r="E2276" s="16"/>
      <c r="F2276" s="17"/>
      <c r="G2276" s="17"/>
      <c r="H2276" s="212"/>
      <c r="I2276" s="212"/>
      <c r="J2276" s="144"/>
    </row>
    <row r="2277" spans="1:16" ht="30" customHeight="1">
      <c r="A2277" s="15">
        <v>331604001</v>
      </c>
      <c r="B2277" s="15" t="s">
        <v>2269</v>
      </c>
      <c r="C2277" s="15" t="s">
        <v>2270</v>
      </c>
      <c r="D2277" s="15"/>
      <c r="E2277" s="16" t="s">
        <v>1728</v>
      </c>
      <c r="F2277" s="17">
        <v>700</v>
      </c>
      <c r="G2277" s="17">
        <v>600</v>
      </c>
      <c r="H2277" s="212">
        <f t="shared" si="113"/>
        <v>910</v>
      </c>
      <c r="I2277" s="212">
        <f t="shared" si="114"/>
        <v>780</v>
      </c>
      <c r="J2277" s="144"/>
    </row>
    <row r="2278" spans="1:16" s="40" customFormat="1" ht="30" customHeight="1">
      <c r="A2278" s="15">
        <v>331604002</v>
      </c>
      <c r="B2278" s="15" t="s">
        <v>2271</v>
      </c>
      <c r="C2278" s="15" t="s">
        <v>2272</v>
      </c>
      <c r="D2278" s="15"/>
      <c r="E2278" s="16" t="s">
        <v>1542</v>
      </c>
      <c r="F2278" s="17">
        <v>900</v>
      </c>
      <c r="G2278" s="17">
        <v>800</v>
      </c>
      <c r="H2278" s="212">
        <f t="shared" ref="H2278:H2292" si="115">ROUND(F2278*1.3,0)</f>
        <v>1170</v>
      </c>
      <c r="I2278" s="212">
        <f t="shared" ref="I2278:I2292" si="116">ROUND(G2278*1.3,0)</f>
        <v>1040</v>
      </c>
      <c r="J2278" s="144"/>
      <c r="P2278" s="203"/>
    </row>
    <row r="2279" spans="1:16" ht="30" customHeight="1">
      <c r="A2279" s="15">
        <v>331604013</v>
      </c>
      <c r="B2279" s="15" t="s">
        <v>2274</v>
      </c>
      <c r="C2279" s="15" t="s">
        <v>2275</v>
      </c>
      <c r="D2279" s="15" t="s">
        <v>716</v>
      </c>
      <c r="E2279" s="16" t="s">
        <v>2273</v>
      </c>
      <c r="F2279" s="17">
        <v>800</v>
      </c>
      <c r="G2279" s="17">
        <v>700</v>
      </c>
      <c r="H2279" s="212">
        <f t="shared" si="115"/>
        <v>1040</v>
      </c>
      <c r="I2279" s="212">
        <f t="shared" si="116"/>
        <v>910</v>
      </c>
      <c r="J2279" s="144"/>
    </row>
    <row r="2280" spans="1:16" s="40" customFormat="1" ht="30" customHeight="1">
      <c r="A2280" s="15">
        <v>331604019</v>
      </c>
      <c r="B2280" s="15" t="s">
        <v>2276</v>
      </c>
      <c r="C2280" s="15" t="s">
        <v>2277</v>
      </c>
      <c r="D2280" s="15"/>
      <c r="E2280" s="16" t="s">
        <v>1542</v>
      </c>
      <c r="F2280" s="17">
        <v>1000</v>
      </c>
      <c r="G2280" s="17">
        <v>900</v>
      </c>
      <c r="H2280" s="212">
        <f t="shared" si="115"/>
        <v>1300</v>
      </c>
      <c r="I2280" s="212">
        <f t="shared" si="116"/>
        <v>1170</v>
      </c>
      <c r="J2280" s="144"/>
      <c r="P2280" s="203"/>
    </row>
    <row r="2281" spans="1:16" s="40" customFormat="1" ht="30" customHeight="1">
      <c r="A2281" s="15">
        <v>331604020</v>
      </c>
      <c r="B2281" s="15" t="s">
        <v>2278</v>
      </c>
      <c r="C2281" s="15" t="s">
        <v>2279</v>
      </c>
      <c r="D2281" s="15"/>
      <c r="E2281" s="16" t="s">
        <v>1542</v>
      </c>
      <c r="F2281" s="17">
        <v>1400</v>
      </c>
      <c r="G2281" s="17">
        <v>1300</v>
      </c>
      <c r="H2281" s="212">
        <f t="shared" si="115"/>
        <v>1820</v>
      </c>
      <c r="I2281" s="212">
        <f t="shared" si="116"/>
        <v>1690</v>
      </c>
      <c r="J2281" s="144"/>
      <c r="P2281" s="203"/>
    </row>
    <row r="2282" spans="1:16" ht="30" customHeight="1">
      <c r="A2282" s="15">
        <v>331604024</v>
      </c>
      <c r="B2282" s="15" t="s">
        <v>2280</v>
      </c>
      <c r="C2282" s="15" t="s">
        <v>2281</v>
      </c>
      <c r="D2282" s="15"/>
      <c r="E2282" s="16" t="s">
        <v>1542</v>
      </c>
      <c r="F2282" s="17">
        <v>500</v>
      </c>
      <c r="G2282" s="17">
        <v>450</v>
      </c>
      <c r="H2282" s="212">
        <f t="shared" si="115"/>
        <v>650</v>
      </c>
      <c r="I2282" s="212">
        <f t="shared" si="116"/>
        <v>585</v>
      </c>
      <c r="J2282" s="144"/>
    </row>
    <row r="2283" spans="1:16" ht="34.5" customHeight="1">
      <c r="A2283" s="15">
        <v>331604025</v>
      </c>
      <c r="B2283" s="15" t="s">
        <v>2282</v>
      </c>
      <c r="C2283" s="15" t="s">
        <v>2283</v>
      </c>
      <c r="D2283" s="15"/>
      <c r="E2283" s="16" t="s">
        <v>1542</v>
      </c>
      <c r="F2283" s="17">
        <v>1000</v>
      </c>
      <c r="G2283" s="17">
        <v>900</v>
      </c>
      <c r="H2283" s="212">
        <f t="shared" si="115"/>
        <v>1300</v>
      </c>
      <c r="I2283" s="212">
        <f t="shared" si="116"/>
        <v>1170</v>
      </c>
      <c r="J2283" s="144"/>
    </row>
    <row r="2284" spans="1:16" s="40" customFormat="1" ht="29.25" customHeight="1">
      <c r="A2284" s="15">
        <v>331604026</v>
      </c>
      <c r="B2284" s="15" t="s">
        <v>2284</v>
      </c>
      <c r="C2284" s="15" t="s">
        <v>2285</v>
      </c>
      <c r="D2284" s="15"/>
      <c r="E2284" s="16" t="s">
        <v>1542</v>
      </c>
      <c r="F2284" s="17">
        <v>1000</v>
      </c>
      <c r="G2284" s="17">
        <v>900</v>
      </c>
      <c r="H2284" s="212">
        <f t="shared" si="115"/>
        <v>1300</v>
      </c>
      <c r="I2284" s="212">
        <f t="shared" si="116"/>
        <v>1170</v>
      </c>
      <c r="J2284" s="144"/>
      <c r="P2284" s="203"/>
    </row>
    <row r="2285" spans="1:16" ht="29.25" customHeight="1">
      <c r="A2285" s="15">
        <v>331604027</v>
      </c>
      <c r="B2285" s="15" t="s">
        <v>2286</v>
      </c>
      <c r="C2285" s="15"/>
      <c r="D2285" s="15"/>
      <c r="E2285" s="16" t="s">
        <v>1456</v>
      </c>
      <c r="F2285" s="17">
        <v>400</v>
      </c>
      <c r="G2285" s="17">
        <v>360</v>
      </c>
      <c r="H2285" s="212">
        <f t="shared" si="115"/>
        <v>520</v>
      </c>
      <c r="I2285" s="212">
        <f t="shared" si="116"/>
        <v>468</v>
      </c>
      <c r="J2285" s="144"/>
    </row>
    <row r="2286" spans="1:16" ht="29.25" customHeight="1">
      <c r="A2286" s="15">
        <v>331604028</v>
      </c>
      <c r="B2286" s="15" t="s">
        <v>2287</v>
      </c>
      <c r="C2286" s="15" t="s">
        <v>2288</v>
      </c>
      <c r="D2286" s="15"/>
      <c r="E2286" s="16" t="s">
        <v>1456</v>
      </c>
      <c r="F2286" s="17">
        <v>1700</v>
      </c>
      <c r="G2286" s="17">
        <v>1500</v>
      </c>
      <c r="H2286" s="212">
        <f t="shared" si="115"/>
        <v>2210</v>
      </c>
      <c r="I2286" s="212">
        <f t="shared" si="116"/>
        <v>1950</v>
      </c>
      <c r="J2286" s="144"/>
    </row>
    <row r="2287" spans="1:16" s="40" customFormat="1" ht="29.25" customHeight="1">
      <c r="A2287" s="15">
        <v>331604029</v>
      </c>
      <c r="B2287" s="15" t="s">
        <v>2289</v>
      </c>
      <c r="C2287" s="15" t="s">
        <v>2288</v>
      </c>
      <c r="D2287" s="15"/>
      <c r="E2287" s="16" t="s">
        <v>1456</v>
      </c>
      <c r="F2287" s="17">
        <v>1300</v>
      </c>
      <c r="G2287" s="17">
        <v>1200</v>
      </c>
      <c r="H2287" s="212">
        <f t="shared" si="115"/>
        <v>1690</v>
      </c>
      <c r="I2287" s="212">
        <f t="shared" si="116"/>
        <v>1560</v>
      </c>
      <c r="J2287" s="144"/>
      <c r="P2287" s="203"/>
    </row>
    <row r="2288" spans="1:16" s="40" customFormat="1" ht="29.25" customHeight="1">
      <c r="A2288" s="15">
        <v>331604030</v>
      </c>
      <c r="B2288" s="15" t="s">
        <v>2290</v>
      </c>
      <c r="C2288" s="15" t="s">
        <v>2288</v>
      </c>
      <c r="D2288" s="15"/>
      <c r="E2288" s="16" t="s">
        <v>1456</v>
      </c>
      <c r="F2288" s="17">
        <v>1400</v>
      </c>
      <c r="G2288" s="17">
        <v>1300</v>
      </c>
      <c r="H2288" s="212">
        <f t="shared" si="115"/>
        <v>1820</v>
      </c>
      <c r="I2288" s="212">
        <f t="shared" si="116"/>
        <v>1690</v>
      </c>
      <c r="J2288" s="144"/>
      <c r="P2288" s="203"/>
    </row>
    <row r="2289" spans="1:16" s="40" customFormat="1" ht="29.25" customHeight="1">
      <c r="A2289" s="15">
        <v>331604031</v>
      </c>
      <c r="B2289" s="15" t="s">
        <v>2291</v>
      </c>
      <c r="C2289" s="15" t="s">
        <v>2288</v>
      </c>
      <c r="D2289" s="15"/>
      <c r="E2289" s="16" t="s">
        <v>1456</v>
      </c>
      <c r="F2289" s="17">
        <v>1500</v>
      </c>
      <c r="G2289" s="17">
        <v>1350</v>
      </c>
      <c r="H2289" s="212">
        <f t="shared" si="115"/>
        <v>1950</v>
      </c>
      <c r="I2289" s="212">
        <f t="shared" si="116"/>
        <v>1755</v>
      </c>
      <c r="J2289" s="144"/>
      <c r="P2289" s="203"/>
    </row>
    <row r="2290" spans="1:16" s="40" customFormat="1" ht="29.25" customHeight="1">
      <c r="A2290" s="15">
        <v>331604032</v>
      </c>
      <c r="B2290" s="15" t="s">
        <v>2292</v>
      </c>
      <c r="C2290" s="15"/>
      <c r="D2290" s="15"/>
      <c r="E2290" s="199" t="s">
        <v>1456</v>
      </c>
      <c r="F2290" s="17">
        <v>1400</v>
      </c>
      <c r="G2290" s="17">
        <v>1300</v>
      </c>
      <c r="H2290" s="212">
        <f t="shared" si="115"/>
        <v>1820</v>
      </c>
      <c r="I2290" s="212">
        <f t="shared" si="116"/>
        <v>1690</v>
      </c>
      <c r="J2290" s="144"/>
      <c r="P2290" s="203"/>
    </row>
    <row r="2291" spans="1:16" ht="29.25" customHeight="1">
      <c r="A2291" s="15">
        <v>331604033</v>
      </c>
      <c r="B2291" s="15" t="s">
        <v>2293</v>
      </c>
      <c r="C2291" s="15"/>
      <c r="D2291" s="15"/>
      <c r="E2291" s="199" t="s">
        <v>1456</v>
      </c>
      <c r="F2291" s="17">
        <v>2000</v>
      </c>
      <c r="G2291" s="17">
        <v>1800</v>
      </c>
      <c r="H2291" s="212">
        <f t="shared" si="115"/>
        <v>2600</v>
      </c>
      <c r="I2291" s="212">
        <f t="shared" si="116"/>
        <v>2340</v>
      </c>
      <c r="J2291" s="144"/>
    </row>
    <row r="2292" spans="1:16" ht="29.25" customHeight="1">
      <c r="A2292" s="15">
        <v>331604034</v>
      </c>
      <c r="B2292" s="15" t="s">
        <v>2294</v>
      </c>
      <c r="C2292" s="15" t="s">
        <v>2295</v>
      </c>
      <c r="D2292" s="15"/>
      <c r="E2292" s="199" t="s">
        <v>1456</v>
      </c>
      <c r="F2292" s="17">
        <v>1200</v>
      </c>
      <c r="G2292" s="17">
        <v>1100</v>
      </c>
      <c r="H2292" s="212">
        <f t="shared" si="115"/>
        <v>1560</v>
      </c>
      <c r="I2292" s="212">
        <f t="shared" si="116"/>
        <v>1430</v>
      </c>
      <c r="J2292" s="144"/>
    </row>
    <row r="2293" spans="1:16">
      <c r="E2293" s="75"/>
      <c r="F2293" s="6"/>
      <c r="G2293" s="75"/>
      <c r="H2293" s="5"/>
      <c r="I2293" s="213"/>
      <c r="J2293" s="6"/>
    </row>
    <row r="2294" spans="1:16">
      <c r="E2294" s="75"/>
      <c r="F2294" s="6"/>
      <c r="G2294" s="75"/>
      <c r="H2294" s="5"/>
      <c r="I2294" s="213"/>
      <c r="J2294" s="6"/>
    </row>
    <row r="2295" spans="1:16">
      <c r="E2295" s="75"/>
      <c r="F2295" s="6"/>
      <c r="G2295" s="75"/>
      <c r="H2295" s="5"/>
      <c r="I2295" s="213"/>
      <c r="J2295" s="6"/>
    </row>
    <row r="2296" spans="1:16">
      <c r="A2296" s="75"/>
      <c r="B2296" s="75"/>
      <c r="C2296" s="6"/>
      <c r="D2296" s="75"/>
      <c r="E2296" s="75"/>
      <c r="F2296" s="6"/>
      <c r="G2296" s="75"/>
      <c r="H2296" s="5"/>
      <c r="I2296" s="213"/>
      <c r="J2296" s="6"/>
    </row>
    <row r="2297" spans="1:16">
      <c r="A2297" s="75"/>
      <c r="B2297" s="75"/>
      <c r="C2297" s="6"/>
      <c r="D2297" s="75"/>
      <c r="E2297" s="75"/>
      <c r="F2297" s="6"/>
      <c r="G2297" s="75"/>
      <c r="H2297" s="5"/>
      <c r="I2297" s="213"/>
      <c r="J2297" s="6"/>
    </row>
    <row r="2298" spans="1:16">
      <c r="A2298" s="75"/>
      <c r="B2298" s="75"/>
      <c r="C2298" s="6"/>
      <c r="D2298" s="75"/>
      <c r="E2298" s="75"/>
      <c r="F2298" s="6"/>
      <c r="G2298" s="75"/>
      <c r="H2298" s="5"/>
      <c r="I2298" s="213"/>
      <c r="J2298" s="6"/>
    </row>
    <row r="2299" spans="1:16">
      <c r="A2299" s="75"/>
      <c r="B2299" s="75"/>
      <c r="C2299" s="6"/>
      <c r="D2299" s="75"/>
      <c r="E2299" s="75"/>
      <c r="F2299" s="6"/>
      <c r="G2299" s="75"/>
      <c r="H2299" s="5"/>
      <c r="I2299" s="213"/>
      <c r="J2299" s="6"/>
    </row>
    <row r="2300" spans="1:16">
      <c r="A2300" s="75"/>
      <c r="B2300" s="75"/>
      <c r="C2300" s="6"/>
      <c r="D2300" s="75"/>
      <c r="E2300" s="75"/>
      <c r="F2300" s="6"/>
      <c r="G2300" s="75"/>
      <c r="H2300" s="5"/>
      <c r="I2300" s="213"/>
      <c r="J2300" s="6"/>
    </row>
    <row r="2301" spans="1:16">
      <c r="A2301" s="75"/>
      <c r="B2301" s="75"/>
      <c r="C2301" s="6"/>
      <c r="D2301" s="75"/>
      <c r="E2301" s="75"/>
      <c r="F2301" s="6"/>
      <c r="G2301" s="75"/>
      <c r="H2301" s="5"/>
      <c r="I2301" s="213"/>
      <c r="J2301" s="6"/>
    </row>
    <row r="2302" spans="1:16">
      <c r="A2302" s="75"/>
      <c r="B2302" s="75"/>
      <c r="C2302" s="6"/>
      <c r="D2302" s="75"/>
      <c r="E2302" s="75"/>
      <c r="F2302" s="6"/>
      <c r="G2302" s="75"/>
      <c r="H2302" s="5"/>
      <c r="I2302" s="213"/>
      <c r="J2302" s="6"/>
    </row>
    <row r="2303" spans="1:16">
      <c r="A2303" s="75"/>
      <c r="B2303" s="75"/>
      <c r="C2303" s="6"/>
      <c r="D2303" s="75"/>
      <c r="E2303" s="75"/>
      <c r="F2303" s="6"/>
      <c r="G2303" s="75"/>
      <c r="H2303" s="5"/>
      <c r="I2303" s="213"/>
      <c r="J2303" s="6"/>
    </row>
    <row r="2304" spans="1:16">
      <c r="A2304" s="75"/>
      <c r="B2304" s="75"/>
      <c r="C2304" s="6"/>
      <c r="D2304" s="75"/>
      <c r="E2304" s="75"/>
      <c r="F2304" s="6"/>
      <c r="G2304" s="75"/>
      <c r="H2304" s="5"/>
      <c r="I2304" s="213"/>
      <c r="J2304" s="6"/>
    </row>
    <row r="2305" spans="1:10">
      <c r="A2305" s="75"/>
      <c r="B2305" s="75"/>
      <c r="C2305" s="6"/>
      <c r="D2305" s="75"/>
      <c r="E2305" s="75"/>
      <c r="F2305" s="75"/>
      <c r="G2305" s="75"/>
      <c r="H2305" s="213"/>
      <c r="I2305" s="213"/>
      <c r="J2305" s="75"/>
    </row>
    <row r="2306" spans="1:10">
      <c r="A2306" s="75"/>
      <c r="B2306" s="75"/>
      <c r="C2306" s="6"/>
      <c r="D2306" s="75"/>
      <c r="E2306" s="75"/>
      <c r="F2306" s="75"/>
      <c r="G2306" s="75"/>
      <c r="H2306" s="213"/>
      <c r="I2306" s="213"/>
      <c r="J2306" s="75"/>
    </row>
    <row r="2307" spans="1:10">
      <c r="A2307" s="75"/>
      <c r="B2307" s="75"/>
      <c r="C2307" s="6"/>
      <c r="D2307" s="75"/>
      <c r="E2307" s="5"/>
      <c r="F2307" s="5"/>
      <c r="G2307" s="5"/>
      <c r="H2307" s="5"/>
      <c r="I2307" s="5"/>
      <c r="J2307" s="5"/>
    </row>
    <row r="2308" spans="1:10">
      <c r="A2308" s="75"/>
      <c r="B2308" s="75"/>
      <c r="C2308" s="6"/>
      <c r="D2308" s="75"/>
      <c r="E2308" s="5"/>
      <c r="F2308" s="5"/>
      <c r="G2308" s="5"/>
      <c r="H2308" s="5"/>
      <c r="I2308" s="5"/>
      <c r="J2308" s="5"/>
    </row>
    <row r="2309" spans="1:10">
      <c r="A2309" s="75"/>
      <c r="B2309" s="75"/>
      <c r="C2309" s="6"/>
      <c r="D2309" s="75"/>
      <c r="E2309" s="5"/>
      <c r="F2309" s="5"/>
      <c r="G2309" s="5"/>
      <c r="H2309" s="5"/>
      <c r="I2309" s="5"/>
      <c r="J2309" s="5"/>
    </row>
    <row r="2310" spans="1:10">
      <c r="A2310" s="75"/>
      <c r="B2310" s="75"/>
      <c r="C2310" s="6"/>
      <c r="D2310" s="75"/>
      <c r="E2310" s="76"/>
      <c r="J2310" s="152"/>
    </row>
    <row r="2311" spans="1:10">
      <c r="A2311" s="75"/>
      <c r="B2311" s="75"/>
      <c r="C2311" s="6"/>
      <c r="D2311" s="75"/>
      <c r="E2311" s="76"/>
      <c r="J2311" s="152"/>
    </row>
    <row r="2312" spans="1:10">
      <c r="A2312" s="75"/>
      <c r="B2312" s="75"/>
      <c r="C2312" s="6"/>
      <c r="D2312" s="75"/>
      <c r="E2312" s="76"/>
      <c r="J2312" s="152"/>
    </row>
    <row r="2313" spans="1:10">
      <c r="A2313" s="75"/>
      <c r="B2313" s="75"/>
      <c r="C2313" s="6"/>
      <c r="D2313" s="75"/>
      <c r="E2313" s="76"/>
      <c r="J2313" s="152"/>
    </row>
    <row r="2314" spans="1:10">
      <c r="A2314" s="75"/>
      <c r="B2314" s="75"/>
      <c r="C2314" s="6"/>
      <c r="D2314" s="75"/>
      <c r="E2314" s="76"/>
      <c r="J2314" s="152"/>
    </row>
    <row r="2315" spans="1:10">
      <c r="A2315" s="75"/>
      <c r="B2315" s="75"/>
      <c r="C2315" s="6"/>
      <c r="D2315" s="75"/>
      <c r="E2315" s="76"/>
      <c r="J2315" s="152"/>
    </row>
    <row r="2316" spans="1:10">
      <c r="A2316" s="75"/>
      <c r="B2316" s="75"/>
      <c r="C2316" s="6"/>
      <c r="D2316" s="75"/>
      <c r="E2316" s="76"/>
      <c r="J2316" s="152"/>
    </row>
    <row r="2317" spans="1:10">
      <c r="A2317" s="75"/>
      <c r="B2317" s="75"/>
      <c r="C2317" s="6"/>
      <c r="D2317" s="75"/>
      <c r="E2317" s="76"/>
      <c r="J2317" s="152"/>
    </row>
    <row r="2318" spans="1:10">
      <c r="A2318" s="75"/>
      <c r="B2318" s="75"/>
      <c r="C2318" s="6"/>
      <c r="D2318" s="75"/>
      <c r="E2318" s="76"/>
      <c r="J2318" s="152"/>
    </row>
    <row r="2319" spans="1:10">
      <c r="A2319" s="75"/>
      <c r="B2319" s="75"/>
      <c r="C2319" s="6"/>
      <c r="D2319" s="75"/>
      <c r="E2319" s="76"/>
      <c r="J2319" s="152"/>
    </row>
    <row r="2320" spans="1:10">
      <c r="A2320" s="75"/>
      <c r="B2320" s="75"/>
      <c r="C2320" s="6"/>
      <c r="D2320" s="75"/>
      <c r="E2320" s="76"/>
      <c r="J2320" s="152"/>
    </row>
    <row r="2321" spans="1:10">
      <c r="A2321" s="75"/>
      <c r="B2321" s="75"/>
      <c r="C2321" s="6"/>
      <c r="D2321" s="75"/>
      <c r="E2321" s="76"/>
      <c r="J2321" s="152"/>
    </row>
    <row r="2322" spans="1:10">
      <c r="A2322" s="75"/>
      <c r="B2322" s="75"/>
      <c r="C2322" s="6"/>
      <c r="D2322" s="75"/>
      <c r="E2322" s="76"/>
      <c r="J2322" s="152"/>
    </row>
    <row r="2323" spans="1:10">
      <c r="A2323" s="75"/>
      <c r="B2323" s="75"/>
      <c r="C2323" s="6"/>
      <c r="D2323" s="75"/>
      <c r="E2323" s="76"/>
      <c r="J2323" s="152"/>
    </row>
    <row r="2324" spans="1:10">
      <c r="A2324" s="75"/>
      <c r="B2324" s="75"/>
      <c r="C2324" s="6"/>
      <c r="D2324" s="75"/>
      <c r="E2324" s="76"/>
      <c r="J2324" s="152"/>
    </row>
    <row r="2325" spans="1:10">
      <c r="A2325" s="75"/>
      <c r="B2325" s="75"/>
      <c r="C2325" s="6"/>
      <c r="D2325" s="75"/>
      <c r="E2325" s="76"/>
      <c r="J2325" s="152"/>
    </row>
    <row r="2326" spans="1:10">
      <c r="A2326" s="75"/>
      <c r="B2326" s="75"/>
      <c r="C2326" s="6"/>
      <c r="D2326" s="75"/>
      <c r="E2326" s="76"/>
      <c r="J2326" s="152"/>
    </row>
    <row r="2327" spans="1:10">
      <c r="A2327" s="75"/>
      <c r="B2327" s="75"/>
      <c r="C2327" s="6"/>
      <c r="D2327" s="75"/>
      <c r="E2327" s="76"/>
      <c r="J2327" s="152"/>
    </row>
    <row r="2328" spans="1:10">
      <c r="A2328" s="75"/>
      <c r="B2328" s="75"/>
      <c r="C2328" s="6"/>
      <c r="D2328" s="75"/>
      <c r="E2328" s="76"/>
      <c r="J2328" s="152"/>
    </row>
    <row r="2329" spans="1:10">
      <c r="A2329" s="75"/>
      <c r="B2329" s="75"/>
      <c r="C2329" s="6"/>
      <c r="D2329" s="75"/>
      <c r="E2329" s="76"/>
      <c r="J2329" s="152"/>
    </row>
    <row r="2330" spans="1:10">
      <c r="A2330" s="75"/>
      <c r="B2330" s="75"/>
      <c r="C2330" s="6"/>
      <c r="D2330" s="75"/>
      <c r="E2330" s="76"/>
      <c r="J2330" s="152"/>
    </row>
    <row r="2331" spans="1:10">
      <c r="A2331" s="75"/>
      <c r="B2331" s="75"/>
      <c r="C2331" s="6"/>
      <c r="D2331" s="75"/>
      <c r="E2331" s="76"/>
      <c r="J2331" s="152"/>
    </row>
    <row r="2332" spans="1:10">
      <c r="A2332" s="75"/>
      <c r="B2332" s="75"/>
      <c r="C2332" s="6"/>
      <c r="D2332" s="75"/>
      <c r="E2332" s="76"/>
      <c r="J2332" s="152"/>
    </row>
    <row r="2333" spans="1:10">
      <c r="A2333" s="75"/>
      <c r="B2333" s="75"/>
      <c r="C2333" s="6"/>
      <c r="D2333" s="75"/>
      <c r="E2333" s="76"/>
      <c r="J2333" s="152"/>
    </row>
    <row r="2334" spans="1:10">
      <c r="A2334" s="75"/>
      <c r="B2334" s="75"/>
      <c r="C2334" s="6"/>
      <c r="D2334" s="75"/>
      <c r="E2334" s="76"/>
      <c r="J2334" s="152"/>
    </row>
    <row r="2335" spans="1:10">
      <c r="A2335" s="75"/>
      <c r="B2335" s="75"/>
      <c r="C2335" s="6"/>
      <c r="D2335" s="75"/>
      <c r="E2335" s="76"/>
      <c r="J2335" s="152"/>
    </row>
    <row r="2336" spans="1:10">
      <c r="A2336" s="75"/>
      <c r="B2336" s="75"/>
      <c r="C2336" s="6"/>
      <c r="D2336" s="75"/>
      <c r="E2336" s="76"/>
      <c r="J2336" s="152"/>
    </row>
    <row r="2337" spans="1:10">
      <c r="A2337" s="75"/>
      <c r="B2337" s="75"/>
      <c r="C2337" s="6"/>
      <c r="D2337" s="75"/>
      <c r="E2337" s="76"/>
      <c r="J2337" s="152"/>
    </row>
    <row r="2338" spans="1:10">
      <c r="A2338" s="75"/>
      <c r="B2338" s="75"/>
      <c r="C2338" s="6"/>
      <c r="D2338" s="75"/>
      <c r="E2338" s="76"/>
      <c r="J2338" s="152"/>
    </row>
    <row r="2339" spans="1:10">
      <c r="A2339" s="75"/>
      <c r="B2339" s="75"/>
      <c r="C2339" s="6"/>
      <c r="D2339" s="75"/>
      <c r="E2339" s="76"/>
      <c r="J2339" s="152"/>
    </row>
    <row r="2340" spans="1:10">
      <c r="A2340" s="75"/>
      <c r="B2340" s="75"/>
      <c r="C2340" s="6"/>
      <c r="D2340" s="75"/>
      <c r="E2340" s="76"/>
      <c r="J2340" s="152"/>
    </row>
    <row r="2341" spans="1:10">
      <c r="A2341" s="75"/>
      <c r="B2341" s="75"/>
      <c r="C2341" s="6"/>
      <c r="D2341" s="75"/>
      <c r="E2341" s="76"/>
      <c r="J2341" s="152"/>
    </row>
    <row r="2342" spans="1:10">
      <c r="A2342" s="75"/>
      <c r="B2342" s="75"/>
      <c r="C2342" s="6"/>
      <c r="D2342" s="75"/>
      <c r="E2342" s="76"/>
      <c r="J2342" s="152"/>
    </row>
    <row r="2343" spans="1:10">
      <c r="A2343" s="75"/>
      <c r="B2343" s="75"/>
      <c r="C2343" s="6"/>
      <c r="D2343" s="75"/>
      <c r="E2343" s="76"/>
      <c r="J2343" s="152"/>
    </row>
    <row r="2344" spans="1:10">
      <c r="A2344" s="75"/>
      <c r="B2344" s="75"/>
      <c r="C2344" s="6"/>
      <c r="D2344" s="75"/>
      <c r="E2344" s="76"/>
      <c r="J2344" s="152"/>
    </row>
    <row r="2345" spans="1:10">
      <c r="A2345" s="75"/>
      <c r="B2345" s="75"/>
      <c r="C2345" s="6"/>
      <c r="D2345" s="75"/>
      <c r="E2345" s="76"/>
      <c r="J2345" s="152"/>
    </row>
    <row r="2346" spans="1:10">
      <c r="A2346" s="75"/>
      <c r="B2346" s="75"/>
      <c r="C2346" s="6"/>
      <c r="D2346" s="75"/>
      <c r="E2346" s="76"/>
      <c r="J2346" s="152"/>
    </row>
    <row r="2347" spans="1:10">
      <c r="A2347" s="75"/>
      <c r="B2347" s="75"/>
      <c r="C2347" s="6"/>
      <c r="D2347" s="75"/>
      <c r="E2347" s="76"/>
      <c r="J2347" s="152"/>
    </row>
    <row r="2348" spans="1:10">
      <c r="A2348" s="75"/>
      <c r="B2348" s="75"/>
      <c r="C2348" s="6"/>
      <c r="D2348" s="75"/>
      <c r="E2348" s="76"/>
      <c r="J2348" s="152"/>
    </row>
    <row r="2349" spans="1:10">
      <c r="A2349" s="75"/>
      <c r="B2349" s="75"/>
      <c r="C2349" s="6"/>
      <c r="D2349" s="75"/>
      <c r="E2349" s="76"/>
      <c r="J2349" s="152"/>
    </row>
    <row r="2350" spans="1:10">
      <c r="A2350" s="75"/>
      <c r="B2350" s="75"/>
      <c r="C2350" s="6"/>
      <c r="D2350" s="75"/>
      <c r="E2350" s="76"/>
      <c r="J2350" s="152"/>
    </row>
    <row r="2351" spans="1:10">
      <c r="A2351" s="75"/>
      <c r="B2351" s="75"/>
      <c r="C2351" s="6"/>
      <c r="D2351" s="75"/>
      <c r="E2351" s="76"/>
      <c r="J2351" s="152"/>
    </row>
    <row r="2352" spans="1:10">
      <c r="A2352" s="75"/>
      <c r="B2352" s="75"/>
      <c r="C2352" s="6"/>
      <c r="D2352" s="75"/>
      <c r="E2352" s="76"/>
      <c r="J2352" s="152"/>
    </row>
    <row r="2353" spans="1:10">
      <c r="A2353" s="75"/>
      <c r="B2353" s="75"/>
      <c r="C2353" s="6"/>
      <c r="D2353" s="75"/>
      <c r="E2353" s="76"/>
      <c r="J2353" s="152"/>
    </row>
    <row r="2354" spans="1:10">
      <c r="A2354" s="75"/>
      <c r="B2354" s="75"/>
      <c r="C2354" s="6"/>
      <c r="D2354" s="75"/>
      <c r="E2354" s="76"/>
      <c r="J2354" s="152"/>
    </row>
    <row r="2355" spans="1:10">
      <c r="A2355" s="75"/>
      <c r="B2355" s="75"/>
      <c r="C2355" s="6"/>
      <c r="D2355" s="75"/>
      <c r="E2355" s="76"/>
      <c r="J2355" s="152"/>
    </row>
    <row r="2356" spans="1:10">
      <c r="A2356" s="75"/>
      <c r="B2356" s="75"/>
      <c r="C2356" s="6"/>
      <c r="D2356" s="75"/>
      <c r="E2356" s="76"/>
      <c r="J2356" s="152"/>
    </row>
    <row r="2357" spans="1:10">
      <c r="A2357" s="75"/>
      <c r="B2357" s="75"/>
      <c r="C2357" s="6"/>
      <c r="D2357" s="75"/>
      <c r="E2357" s="76"/>
      <c r="J2357" s="152"/>
    </row>
    <row r="2358" spans="1:10">
      <c r="A2358" s="75"/>
      <c r="B2358" s="75"/>
      <c r="C2358" s="6"/>
      <c r="D2358" s="75"/>
      <c r="E2358" s="76"/>
      <c r="J2358" s="152"/>
    </row>
    <row r="2359" spans="1:10">
      <c r="A2359" s="75"/>
      <c r="B2359" s="75"/>
      <c r="C2359" s="6"/>
      <c r="D2359" s="75"/>
      <c r="E2359" s="76"/>
      <c r="J2359" s="152"/>
    </row>
    <row r="2360" spans="1:10">
      <c r="A2360" s="75"/>
      <c r="B2360" s="75"/>
      <c r="C2360" s="6"/>
      <c r="D2360" s="75"/>
      <c r="E2360" s="76"/>
      <c r="J2360" s="152"/>
    </row>
    <row r="2361" spans="1:10">
      <c r="A2361" s="75"/>
      <c r="B2361" s="75"/>
      <c r="C2361" s="6"/>
      <c r="D2361" s="75"/>
      <c r="E2361" s="76"/>
      <c r="J2361" s="152"/>
    </row>
    <row r="2362" spans="1:10">
      <c r="A2362" s="75"/>
      <c r="B2362" s="75"/>
      <c r="C2362" s="6"/>
      <c r="D2362" s="75"/>
      <c r="E2362" s="76"/>
      <c r="J2362" s="152"/>
    </row>
    <row r="2363" spans="1:10">
      <c r="A2363" s="75"/>
      <c r="B2363" s="75"/>
      <c r="C2363" s="6"/>
      <c r="D2363" s="75"/>
      <c r="E2363" s="76"/>
      <c r="J2363" s="152"/>
    </row>
    <row r="2364" spans="1:10">
      <c r="A2364" s="75"/>
      <c r="B2364" s="75"/>
      <c r="C2364" s="6"/>
      <c r="D2364" s="75"/>
      <c r="E2364" s="76"/>
      <c r="J2364" s="152"/>
    </row>
    <row r="2365" spans="1:10">
      <c r="A2365" s="75"/>
      <c r="B2365" s="75"/>
      <c r="C2365" s="6"/>
      <c r="D2365" s="75"/>
      <c r="E2365" s="76"/>
      <c r="J2365" s="152"/>
    </row>
    <row r="2366" spans="1:10">
      <c r="A2366" s="75"/>
      <c r="B2366" s="75"/>
      <c r="C2366" s="6"/>
      <c r="D2366" s="75"/>
      <c r="E2366" s="76"/>
      <c r="J2366" s="152"/>
    </row>
    <row r="2367" spans="1:10">
      <c r="A2367" s="75"/>
      <c r="B2367" s="75"/>
      <c r="C2367" s="6"/>
      <c r="D2367" s="75"/>
      <c r="E2367" s="76"/>
      <c r="J2367" s="152"/>
    </row>
    <row r="2368" spans="1:10">
      <c r="A2368" s="75"/>
      <c r="B2368" s="75"/>
      <c r="C2368" s="6"/>
      <c r="D2368" s="75"/>
      <c r="E2368" s="76"/>
      <c r="J2368" s="152"/>
    </row>
    <row r="2369" spans="1:10">
      <c r="A2369" s="75"/>
      <c r="B2369" s="75"/>
      <c r="C2369" s="6"/>
      <c r="D2369" s="75"/>
      <c r="E2369" s="76"/>
      <c r="J2369" s="152"/>
    </row>
    <row r="2370" spans="1:10">
      <c r="A2370" s="75"/>
      <c r="B2370" s="75"/>
      <c r="C2370" s="6"/>
      <c r="D2370" s="75"/>
      <c r="E2370" s="76"/>
      <c r="J2370" s="152"/>
    </row>
    <row r="2371" spans="1:10">
      <c r="A2371" s="75"/>
      <c r="B2371" s="75"/>
      <c r="C2371" s="6"/>
      <c r="D2371" s="75"/>
      <c r="E2371" s="76"/>
      <c r="J2371" s="152"/>
    </row>
    <row r="2372" spans="1:10">
      <c r="A2372" s="75"/>
      <c r="B2372" s="75"/>
      <c r="C2372" s="6"/>
      <c r="D2372" s="75"/>
      <c r="E2372" s="76"/>
      <c r="J2372" s="152"/>
    </row>
    <row r="2373" spans="1:10">
      <c r="A2373" s="75"/>
      <c r="B2373" s="75"/>
      <c r="C2373" s="6"/>
      <c r="D2373" s="75"/>
      <c r="E2373" s="76"/>
      <c r="J2373" s="152"/>
    </row>
    <row r="2374" spans="1:10">
      <c r="A2374" s="75"/>
      <c r="B2374" s="75"/>
      <c r="C2374" s="6"/>
      <c r="D2374" s="75"/>
      <c r="E2374" s="76"/>
      <c r="J2374" s="152"/>
    </row>
    <row r="2375" spans="1:10">
      <c r="A2375" s="75"/>
      <c r="B2375" s="75"/>
      <c r="C2375" s="6"/>
      <c r="D2375" s="75"/>
      <c r="E2375" s="76"/>
      <c r="J2375" s="152"/>
    </row>
    <row r="2376" spans="1:10">
      <c r="A2376" s="75"/>
      <c r="B2376" s="75"/>
      <c r="C2376" s="6"/>
      <c r="D2376" s="75"/>
      <c r="E2376" s="76"/>
      <c r="J2376" s="152"/>
    </row>
    <row r="2377" spans="1:10">
      <c r="A2377" s="75"/>
      <c r="B2377" s="75"/>
      <c r="C2377" s="6"/>
      <c r="D2377" s="75"/>
      <c r="E2377" s="76"/>
      <c r="J2377" s="152"/>
    </row>
    <row r="2378" spans="1:10">
      <c r="A2378" s="75"/>
      <c r="B2378" s="75"/>
      <c r="C2378" s="6"/>
      <c r="D2378" s="75"/>
      <c r="E2378" s="76"/>
      <c r="J2378" s="152"/>
    </row>
    <row r="2379" spans="1:10">
      <c r="A2379" s="75"/>
      <c r="B2379" s="75"/>
      <c r="C2379" s="6"/>
      <c r="D2379" s="75"/>
      <c r="E2379" s="76"/>
      <c r="J2379" s="152"/>
    </row>
    <row r="2380" spans="1:10">
      <c r="A2380" s="75"/>
      <c r="B2380" s="75"/>
      <c r="C2380" s="6"/>
      <c r="D2380" s="75"/>
      <c r="E2380" s="76"/>
      <c r="J2380" s="152"/>
    </row>
    <row r="2381" spans="1:10">
      <c r="A2381" s="75"/>
      <c r="B2381" s="75"/>
      <c r="C2381" s="6"/>
      <c r="D2381" s="75"/>
      <c r="E2381" s="76"/>
      <c r="J2381" s="152"/>
    </row>
    <row r="2382" spans="1:10">
      <c r="A2382" s="75"/>
      <c r="B2382" s="75"/>
      <c r="C2382" s="6"/>
      <c r="D2382" s="75"/>
      <c r="E2382" s="76"/>
      <c r="J2382" s="152"/>
    </row>
    <row r="2383" spans="1:10">
      <c r="A2383" s="75"/>
      <c r="B2383" s="75"/>
      <c r="C2383" s="6"/>
      <c r="D2383" s="75"/>
      <c r="E2383" s="76"/>
      <c r="J2383" s="152"/>
    </row>
    <row r="2384" spans="1:10">
      <c r="A2384" s="75"/>
      <c r="B2384" s="75"/>
      <c r="C2384" s="6"/>
      <c r="D2384" s="75"/>
      <c r="E2384" s="76"/>
      <c r="J2384" s="152"/>
    </row>
    <row r="2385" spans="1:10">
      <c r="A2385" s="75"/>
      <c r="B2385" s="75"/>
      <c r="C2385" s="6"/>
      <c r="D2385" s="75"/>
      <c r="E2385" s="76"/>
      <c r="J2385" s="152"/>
    </row>
    <row r="2386" spans="1:10">
      <c r="A2386" s="75"/>
      <c r="B2386" s="75"/>
      <c r="C2386" s="6"/>
      <c r="D2386" s="75"/>
      <c r="E2386" s="76"/>
      <c r="J2386" s="152"/>
    </row>
    <row r="2387" spans="1:10">
      <c r="A2387" s="75"/>
      <c r="B2387" s="75"/>
      <c r="C2387" s="6"/>
      <c r="D2387" s="75"/>
      <c r="E2387" s="76"/>
      <c r="J2387" s="152"/>
    </row>
    <row r="2388" spans="1:10">
      <c r="A2388" s="75"/>
      <c r="B2388" s="75"/>
      <c r="C2388" s="6"/>
      <c r="D2388" s="75"/>
      <c r="E2388" s="76"/>
      <c r="J2388" s="152"/>
    </row>
    <row r="2389" spans="1:10">
      <c r="A2389" s="75"/>
      <c r="B2389" s="75"/>
      <c r="C2389" s="6"/>
      <c r="D2389" s="75"/>
      <c r="E2389" s="76"/>
      <c r="J2389" s="152"/>
    </row>
    <row r="2390" spans="1:10">
      <c r="A2390" s="75"/>
      <c r="B2390" s="75"/>
      <c r="C2390" s="6"/>
      <c r="D2390" s="75"/>
      <c r="E2390" s="76"/>
      <c r="J2390" s="152"/>
    </row>
    <row r="2391" spans="1:10">
      <c r="A2391" s="75"/>
      <c r="B2391" s="75"/>
      <c r="C2391" s="6"/>
      <c r="D2391" s="75"/>
      <c r="E2391" s="76"/>
      <c r="J2391" s="152"/>
    </row>
    <row r="2392" spans="1:10">
      <c r="A2392" s="75"/>
      <c r="B2392" s="75"/>
      <c r="C2392" s="6"/>
      <c r="D2392" s="75"/>
      <c r="E2392" s="76"/>
      <c r="J2392" s="152"/>
    </row>
    <row r="2393" spans="1:10">
      <c r="A2393" s="75"/>
      <c r="B2393" s="75"/>
      <c r="C2393" s="6"/>
      <c r="D2393" s="75"/>
      <c r="E2393" s="76"/>
      <c r="J2393" s="152"/>
    </row>
    <row r="2394" spans="1:10">
      <c r="A2394" s="75"/>
      <c r="B2394" s="75"/>
      <c r="C2394" s="6"/>
      <c r="D2394" s="75"/>
      <c r="E2394" s="76"/>
      <c r="J2394" s="152"/>
    </row>
    <row r="2395" spans="1:10">
      <c r="A2395" s="75"/>
      <c r="B2395" s="75"/>
      <c r="C2395" s="6"/>
      <c r="D2395" s="75"/>
      <c r="E2395" s="76"/>
      <c r="J2395" s="152"/>
    </row>
    <row r="2396" spans="1:10">
      <c r="A2396" s="75"/>
      <c r="B2396" s="75"/>
      <c r="C2396" s="6"/>
      <c r="D2396" s="75"/>
      <c r="E2396" s="76"/>
      <c r="J2396" s="152"/>
    </row>
    <row r="2397" spans="1:10">
      <c r="A2397" s="75"/>
      <c r="B2397" s="75"/>
      <c r="C2397" s="6"/>
      <c r="D2397" s="75"/>
      <c r="E2397" s="76"/>
      <c r="J2397" s="152"/>
    </row>
    <row r="2398" spans="1:10">
      <c r="A2398" s="75"/>
      <c r="B2398" s="75"/>
      <c r="C2398" s="6"/>
      <c r="D2398" s="75"/>
      <c r="E2398" s="76"/>
      <c r="J2398" s="152"/>
    </row>
    <row r="2399" spans="1:10">
      <c r="A2399" s="75"/>
      <c r="B2399" s="75"/>
      <c r="C2399" s="6"/>
      <c r="D2399" s="75"/>
      <c r="E2399" s="76"/>
      <c r="J2399" s="152"/>
    </row>
    <row r="2400" spans="1:10">
      <c r="A2400" s="75"/>
      <c r="B2400" s="75"/>
      <c r="C2400" s="6"/>
      <c r="D2400" s="75"/>
      <c r="E2400" s="76"/>
      <c r="J2400" s="152"/>
    </row>
    <row r="2401" spans="1:10">
      <c r="A2401" s="75"/>
      <c r="B2401" s="75"/>
      <c r="C2401" s="6"/>
      <c r="D2401" s="75"/>
      <c r="E2401" s="76"/>
      <c r="J2401" s="152"/>
    </row>
    <row r="2402" spans="1:10">
      <c r="A2402" s="75"/>
      <c r="B2402" s="75"/>
      <c r="C2402" s="6"/>
      <c r="D2402" s="75"/>
      <c r="E2402" s="76"/>
      <c r="J2402" s="152"/>
    </row>
    <row r="2403" spans="1:10">
      <c r="A2403" s="75"/>
      <c r="B2403" s="75"/>
      <c r="C2403" s="6"/>
      <c r="D2403" s="75"/>
      <c r="E2403" s="76"/>
      <c r="J2403" s="152"/>
    </row>
    <row r="2404" spans="1:10">
      <c r="A2404" s="75"/>
      <c r="B2404" s="75"/>
      <c r="C2404" s="6"/>
      <c r="D2404" s="75"/>
      <c r="E2404" s="76"/>
      <c r="J2404" s="152"/>
    </row>
    <row r="2405" spans="1:10">
      <c r="A2405" s="75"/>
      <c r="B2405" s="75"/>
      <c r="C2405" s="6"/>
      <c r="D2405" s="75"/>
      <c r="E2405" s="76"/>
      <c r="J2405" s="152"/>
    </row>
    <row r="2406" spans="1:10">
      <c r="A2406" s="75"/>
      <c r="B2406" s="75"/>
      <c r="C2406" s="6"/>
      <c r="D2406" s="75"/>
      <c r="E2406" s="76"/>
      <c r="J2406" s="152"/>
    </row>
    <row r="2407" spans="1:10">
      <c r="A2407" s="75"/>
      <c r="B2407" s="75"/>
      <c r="C2407" s="6"/>
      <c r="D2407" s="75"/>
      <c r="E2407" s="76"/>
      <c r="J2407" s="152"/>
    </row>
    <row r="2408" spans="1:10">
      <c r="A2408" s="75"/>
      <c r="B2408" s="75"/>
      <c r="C2408" s="6"/>
      <c r="D2408" s="75"/>
      <c r="E2408" s="76"/>
      <c r="J2408" s="152"/>
    </row>
    <row r="2409" spans="1:10">
      <c r="A2409" s="75"/>
      <c r="B2409" s="75"/>
      <c r="C2409" s="6"/>
      <c r="D2409" s="75"/>
      <c r="E2409" s="76"/>
      <c r="J2409" s="152"/>
    </row>
    <row r="2410" spans="1:10">
      <c r="A2410" s="75"/>
      <c r="B2410" s="75"/>
      <c r="C2410" s="6"/>
      <c r="D2410" s="75"/>
      <c r="E2410" s="76"/>
      <c r="J2410" s="152"/>
    </row>
    <row r="2411" spans="1:10">
      <c r="A2411" s="75"/>
      <c r="B2411" s="75"/>
      <c r="C2411" s="6"/>
      <c r="D2411" s="75"/>
      <c r="E2411" s="76"/>
      <c r="J2411" s="152"/>
    </row>
    <row r="2412" spans="1:10">
      <c r="A2412" s="75"/>
      <c r="B2412" s="75"/>
      <c r="C2412" s="6"/>
      <c r="D2412" s="75"/>
      <c r="E2412" s="76"/>
      <c r="J2412" s="152"/>
    </row>
    <row r="2413" spans="1:10">
      <c r="A2413" s="75"/>
      <c r="B2413" s="75"/>
      <c r="C2413" s="6"/>
      <c r="D2413" s="75"/>
      <c r="E2413" s="76"/>
      <c r="J2413" s="152"/>
    </row>
    <row r="2414" spans="1:10">
      <c r="A2414" s="75"/>
      <c r="B2414" s="75"/>
      <c r="C2414" s="6"/>
      <c r="D2414" s="75"/>
      <c r="E2414" s="76"/>
      <c r="J2414" s="152"/>
    </row>
    <row r="2415" spans="1:10">
      <c r="A2415" s="75"/>
      <c r="B2415" s="75"/>
      <c r="C2415" s="6"/>
      <c r="D2415" s="75"/>
      <c r="E2415" s="76"/>
      <c r="J2415" s="152"/>
    </row>
    <row r="2416" spans="1:10">
      <c r="A2416" s="75"/>
      <c r="B2416" s="75"/>
      <c r="C2416" s="6"/>
      <c r="D2416" s="75"/>
      <c r="E2416" s="76"/>
      <c r="J2416" s="152"/>
    </row>
    <row r="2417" spans="1:10">
      <c r="A2417" s="75"/>
      <c r="B2417" s="75"/>
      <c r="C2417" s="6"/>
      <c r="D2417" s="75"/>
      <c r="E2417" s="76"/>
      <c r="J2417" s="152"/>
    </row>
    <row r="2418" spans="1:10">
      <c r="A2418" s="75"/>
      <c r="B2418" s="75"/>
      <c r="C2418" s="6"/>
      <c r="D2418" s="75"/>
      <c r="E2418" s="76"/>
      <c r="J2418" s="152"/>
    </row>
    <row r="2419" spans="1:10">
      <c r="A2419" s="75"/>
      <c r="B2419" s="75"/>
      <c r="C2419" s="6"/>
      <c r="D2419" s="75"/>
      <c r="E2419" s="76"/>
      <c r="J2419" s="152"/>
    </row>
    <row r="2420" spans="1:10">
      <c r="A2420" s="75"/>
      <c r="B2420" s="75"/>
      <c r="C2420" s="6"/>
      <c r="D2420" s="75"/>
      <c r="E2420" s="76"/>
      <c r="J2420" s="152"/>
    </row>
    <row r="2421" spans="1:10">
      <c r="A2421" s="75"/>
      <c r="B2421" s="75"/>
      <c r="C2421" s="6"/>
      <c r="D2421" s="75"/>
      <c r="E2421" s="76"/>
      <c r="J2421" s="152"/>
    </row>
    <row r="2422" spans="1:10">
      <c r="A2422" s="75"/>
      <c r="B2422" s="75"/>
      <c r="C2422" s="6"/>
      <c r="D2422" s="75"/>
      <c r="E2422" s="76"/>
      <c r="J2422" s="152"/>
    </row>
    <row r="2423" spans="1:10">
      <c r="A2423" s="75"/>
      <c r="B2423" s="75"/>
      <c r="C2423" s="6"/>
      <c r="D2423" s="75"/>
      <c r="E2423" s="76"/>
      <c r="J2423" s="152"/>
    </row>
    <row r="2424" spans="1:10">
      <c r="A2424" s="75"/>
      <c r="B2424" s="75"/>
      <c r="C2424" s="6"/>
      <c r="D2424" s="75"/>
      <c r="E2424" s="76"/>
      <c r="J2424" s="152"/>
    </row>
    <row r="2425" spans="1:10">
      <c r="A2425" s="75"/>
      <c r="B2425" s="75"/>
      <c r="C2425" s="6"/>
      <c r="D2425" s="75"/>
      <c r="E2425" s="76"/>
      <c r="J2425" s="152"/>
    </row>
    <row r="2426" spans="1:10">
      <c r="A2426" s="75"/>
      <c r="B2426" s="75"/>
      <c r="C2426" s="6"/>
      <c r="D2426" s="75"/>
      <c r="E2426" s="76"/>
      <c r="J2426" s="152"/>
    </row>
    <row r="2427" spans="1:10">
      <c r="A2427" s="75"/>
      <c r="B2427" s="75"/>
      <c r="C2427" s="6"/>
      <c r="D2427" s="75"/>
      <c r="E2427" s="76"/>
      <c r="J2427" s="152"/>
    </row>
    <row r="2428" spans="1:10">
      <c r="A2428" s="75"/>
      <c r="B2428" s="75"/>
      <c r="C2428" s="6"/>
      <c r="D2428" s="75"/>
      <c r="E2428" s="76"/>
      <c r="J2428" s="152"/>
    </row>
    <row r="2429" spans="1:10">
      <c r="A2429" s="75"/>
      <c r="B2429" s="75"/>
      <c r="C2429" s="6"/>
      <c r="D2429" s="75"/>
      <c r="E2429" s="76"/>
      <c r="J2429" s="152"/>
    </row>
    <row r="2430" spans="1:10">
      <c r="A2430" s="75"/>
      <c r="B2430" s="75"/>
      <c r="C2430" s="6"/>
      <c r="D2430" s="75"/>
      <c r="E2430" s="76"/>
      <c r="J2430" s="152"/>
    </row>
    <row r="2431" spans="1:10">
      <c r="A2431" s="75"/>
      <c r="B2431" s="75"/>
      <c r="C2431" s="6"/>
      <c r="D2431" s="75"/>
      <c r="E2431" s="76"/>
      <c r="J2431" s="152"/>
    </row>
    <row r="2432" spans="1:10">
      <c r="A2432" s="75"/>
      <c r="B2432" s="75"/>
      <c r="C2432" s="6"/>
      <c r="D2432" s="75"/>
      <c r="E2432" s="76"/>
      <c r="J2432" s="152"/>
    </row>
    <row r="2433" spans="1:10">
      <c r="A2433" s="75"/>
      <c r="B2433" s="75"/>
      <c r="C2433" s="6"/>
      <c r="D2433" s="75"/>
      <c r="E2433" s="76"/>
      <c r="J2433" s="152"/>
    </row>
    <row r="2434" spans="1:10">
      <c r="A2434" s="75"/>
      <c r="B2434" s="75"/>
      <c r="C2434" s="6"/>
      <c r="D2434" s="75"/>
      <c r="E2434" s="76"/>
      <c r="J2434" s="152"/>
    </row>
    <row r="2435" spans="1:10">
      <c r="A2435" s="75"/>
      <c r="B2435" s="75"/>
      <c r="C2435" s="6"/>
      <c r="D2435" s="75"/>
      <c r="E2435" s="76"/>
      <c r="J2435" s="152"/>
    </row>
    <row r="2436" spans="1:10">
      <c r="A2436" s="75"/>
      <c r="B2436" s="75"/>
      <c r="C2436" s="6"/>
      <c r="D2436" s="75"/>
      <c r="E2436" s="76"/>
      <c r="J2436" s="152"/>
    </row>
    <row r="2437" spans="1:10">
      <c r="A2437" s="75"/>
      <c r="B2437" s="75"/>
      <c r="C2437" s="6"/>
      <c r="D2437" s="75"/>
      <c r="E2437" s="76"/>
      <c r="J2437" s="152"/>
    </row>
    <row r="2438" spans="1:10">
      <c r="A2438" s="75"/>
      <c r="B2438" s="75"/>
      <c r="C2438" s="6"/>
      <c r="D2438" s="75"/>
      <c r="E2438" s="76"/>
      <c r="J2438" s="152"/>
    </row>
    <row r="2439" spans="1:10">
      <c r="A2439" s="75"/>
      <c r="B2439" s="75"/>
      <c r="C2439" s="6"/>
      <c r="D2439" s="75"/>
      <c r="E2439" s="76"/>
      <c r="J2439" s="152"/>
    </row>
    <row r="2440" spans="1:10">
      <c r="A2440" s="75"/>
      <c r="B2440" s="75"/>
      <c r="C2440" s="6"/>
      <c r="D2440" s="75"/>
      <c r="E2440" s="76"/>
      <c r="J2440" s="152"/>
    </row>
    <row r="2441" spans="1:10">
      <c r="A2441" s="75"/>
      <c r="B2441" s="75"/>
      <c r="C2441" s="6"/>
      <c r="D2441" s="75"/>
      <c r="E2441" s="76"/>
      <c r="J2441" s="152"/>
    </row>
    <row r="2442" spans="1:10">
      <c r="A2442" s="75"/>
      <c r="B2442" s="75"/>
      <c r="C2442" s="6"/>
      <c r="D2442" s="75"/>
      <c r="E2442" s="76"/>
      <c r="J2442" s="152"/>
    </row>
    <row r="2443" spans="1:10">
      <c r="A2443" s="75"/>
      <c r="B2443" s="75"/>
      <c r="C2443" s="6"/>
      <c r="D2443" s="75"/>
      <c r="E2443" s="76"/>
      <c r="J2443" s="152"/>
    </row>
    <row r="2444" spans="1:10">
      <c r="A2444" s="75"/>
      <c r="B2444" s="75"/>
      <c r="C2444" s="6"/>
      <c r="D2444" s="75"/>
      <c r="E2444" s="76"/>
      <c r="J2444" s="152"/>
    </row>
    <row r="2445" spans="1:10">
      <c r="A2445" s="75"/>
      <c r="B2445" s="75"/>
      <c r="C2445" s="6"/>
      <c r="D2445" s="75"/>
      <c r="E2445" s="76"/>
      <c r="J2445" s="152"/>
    </row>
    <row r="2446" spans="1:10">
      <c r="A2446" s="75"/>
      <c r="B2446" s="75"/>
      <c r="C2446" s="6"/>
      <c r="D2446" s="75"/>
      <c r="E2446" s="76"/>
      <c r="J2446" s="152"/>
    </row>
    <row r="2447" spans="1:10">
      <c r="A2447" s="75"/>
      <c r="B2447" s="75"/>
      <c r="C2447" s="6"/>
      <c r="D2447" s="75"/>
      <c r="E2447" s="76"/>
      <c r="J2447" s="152"/>
    </row>
    <row r="2448" spans="1:10">
      <c r="A2448" s="75"/>
      <c r="B2448" s="75"/>
      <c r="C2448" s="6"/>
      <c r="D2448" s="75"/>
      <c r="E2448" s="76"/>
      <c r="J2448" s="152"/>
    </row>
    <row r="2449" spans="1:10">
      <c r="A2449" s="75"/>
      <c r="B2449" s="75"/>
      <c r="C2449" s="6"/>
      <c r="D2449" s="75"/>
      <c r="E2449" s="76"/>
      <c r="J2449" s="152"/>
    </row>
    <row r="2450" spans="1:10">
      <c r="A2450" s="75"/>
      <c r="B2450" s="75"/>
      <c r="C2450" s="6"/>
      <c r="D2450" s="75"/>
      <c r="E2450" s="76"/>
      <c r="J2450" s="152"/>
    </row>
    <row r="2451" spans="1:10">
      <c r="A2451" s="75"/>
      <c r="B2451" s="75"/>
      <c r="C2451" s="6"/>
      <c r="D2451" s="75"/>
      <c r="E2451" s="76"/>
      <c r="J2451" s="152"/>
    </row>
    <row r="2452" spans="1:10">
      <c r="A2452" s="75"/>
      <c r="B2452" s="75"/>
      <c r="C2452" s="6"/>
      <c r="D2452" s="75"/>
      <c r="E2452" s="76"/>
      <c r="J2452" s="152"/>
    </row>
    <row r="2453" spans="1:10">
      <c r="A2453" s="75"/>
      <c r="B2453" s="75"/>
      <c r="C2453" s="6"/>
      <c r="D2453" s="75"/>
      <c r="E2453" s="76"/>
      <c r="J2453" s="152"/>
    </row>
    <row r="2454" spans="1:10">
      <c r="A2454" s="75"/>
      <c r="B2454" s="75"/>
      <c r="C2454" s="6"/>
      <c r="D2454" s="75"/>
      <c r="E2454" s="76"/>
      <c r="J2454" s="152"/>
    </row>
    <row r="2455" spans="1:10">
      <c r="A2455" s="75"/>
      <c r="B2455" s="75"/>
      <c r="C2455" s="6"/>
      <c r="D2455" s="75"/>
      <c r="E2455" s="76"/>
      <c r="J2455" s="152"/>
    </row>
    <row r="2456" spans="1:10">
      <c r="A2456" s="75"/>
      <c r="B2456" s="75"/>
      <c r="C2456" s="6"/>
      <c r="D2456" s="75"/>
      <c r="E2456" s="76"/>
      <c r="J2456" s="152"/>
    </row>
    <row r="2457" spans="1:10">
      <c r="A2457" s="75"/>
      <c r="B2457" s="75"/>
      <c r="C2457" s="6"/>
      <c r="D2457" s="75"/>
      <c r="E2457" s="76"/>
      <c r="J2457" s="152"/>
    </row>
    <row r="2458" spans="1:10">
      <c r="A2458" s="75"/>
      <c r="B2458" s="75"/>
      <c r="C2458" s="6"/>
      <c r="D2458" s="75"/>
      <c r="E2458" s="76"/>
      <c r="J2458" s="152"/>
    </row>
    <row r="2459" spans="1:10">
      <c r="A2459" s="75"/>
      <c r="B2459" s="75"/>
      <c r="C2459" s="6"/>
      <c r="D2459" s="75"/>
      <c r="E2459" s="76"/>
      <c r="J2459" s="152"/>
    </row>
    <row r="2460" spans="1:10">
      <c r="A2460" s="75"/>
      <c r="B2460" s="75"/>
      <c r="C2460" s="6"/>
      <c r="D2460" s="75"/>
      <c r="E2460" s="76"/>
      <c r="J2460" s="152"/>
    </row>
    <row r="2461" spans="1:10">
      <c r="A2461" s="75"/>
      <c r="B2461" s="75"/>
      <c r="C2461" s="6"/>
      <c r="D2461" s="75"/>
      <c r="E2461" s="76"/>
      <c r="J2461" s="152"/>
    </row>
    <row r="2462" spans="1:10">
      <c r="A2462" s="75"/>
      <c r="B2462" s="75"/>
      <c r="C2462" s="6"/>
      <c r="D2462" s="75"/>
      <c r="E2462" s="76"/>
      <c r="J2462" s="152"/>
    </row>
    <row r="2463" spans="1:10">
      <c r="A2463" s="75"/>
      <c r="B2463" s="75"/>
      <c r="C2463" s="6"/>
      <c r="D2463" s="75"/>
      <c r="E2463" s="76"/>
      <c r="J2463" s="152"/>
    </row>
    <row r="2464" spans="1:10">
      <c r="A2464" s="75"/>
      <c r="B2464" s="75"/>
      <c r="C2464" s="6"/>
      <c r="D2464" s="75"/>
      <c r="E2464" s="76"/>
      <c r="J2464" s="152"/>
    </row>
    <row r="2465" spans="1:10">
      <c r="A2465" s="75"/>
      <c r="B2465" s="75"/>
      <c r="C2465" s="6"/>
      <c r="D2465" s="75"/>
      <c r="E2465" s="76"/>
      <c r="J2465" s="152"/>
    </row>
    <row r="2466" spans="1:10">
      <c r="A2466" s="75"/>
      <c r="B2466" s="75"/>
      <c r="C2466" s="6"/>
      <c r="D2466" s="75"/>
      <c r="E2466" s="76"/>
      <c r="J2466" s="152"/>
    </row>
    <row r="2467" spans="1:10">
      <c r="A2467" s="75"/>
      <c r="B2467" s="75"/>
      <c r="C2467" s="6"/>
      <c r="D2467" s="75"/>
      <c r="E2467" s="76"/>
      <c r="J2467" s="152"/>
    </row>
    <row r="2468" spans="1:10">
      <c r="A2468" s="75"/>
      <c r="B2468" s="75"/>
      <c r="C2468" s="6"/>
      <c r="D2468" s="75"/>
      <c r="E2468" s="76"/>
      <c r="J2468" s="152"/>
    </row>
    <row r="2469" spans="1:10">
      <c r="A2469" s="75"/>
      <c r="B2469" s="75"/>
      <c r="C2469" s="6"/>
      <c r="D2469" s="75"/>
      <c r="E2469" s="76"/>
      <c r="J2469" s="152"/>
    </row>
    <row r="2470" spans="1:10">
      <c r="A2470" s="75"/>
      <c r="B2470" s="75"/>
      <c r="C2470" s="6"/>
      <c r="D2470" s="75"/>
      <c r="E2470" s="76"/>
      <c r="J2470" s="152"/>
    </row>
    <row r="2471" spans="1:10">
      <c r="A2471" s="75"/>
      <c r="B2471" s="75"/>
      <c r="C2471" s="6"/>
      <c r="D2471" s="75"/>
      <c r="E2471" s="76"/>
      <c r="J2471" s="152"/>
    </row>
    <row r="2472" spans="1:10">
      <c r="A2472" s="75"/>
      <c r="B2472" s="75"/>
      <c r="C2472" s="6"/>
      <c r="D2472" s="75"/>
      <c r="E2472" s="76"/>
      <c r="J2472" s="152"/>
    </row>
    <row r="2473" spans="1:10">
      <c r="A2473" s="75"/>
      <c r="B2473" s="75"/>
      <c r="C2473" s="6"/>
      <c r="D2473" s="75"/>
      <c r="E2473" s="76"/>
      <c r="J2473" s="152"/>
    </row>
    <row r="2474" spans="1:10">
      <c r="A2474" s="75"/>
      <c r="B2474" s="75"/>
      <c r="C2474" s="6"/>
      <c r="D2474" s="75"/>
      <c r="E2474" s="76"/>
      <c r="J2474" s="152"/>
    </row>
    <row r="2475" spans="1:10">
      <c r="A2475" s="75"/>
      <c r="B2475" s="75"/>
      <c r="C2475" s="6"/>
      <c r="D2475" s="75"/>
      <c r="E2475" s="76"/>
      <c r="J2475" s="152"/>
    </row>
    <row r="2476" spans="1:10">
      <c r="A2476" s="75"/>
      <c r="B2476" s="75"/>
      <c r="C2476" s="6"/>
      <c r="D2476" s="75"/>
      <c r="E2476" s="76"/>
      <c r="J2476" s="152"/>
    </row>
    <row r="2477" spans="1:10">
      <c r="A2477" s="75"/>
      <c r="B2477" s="75"/>
      <c r="C2477" s="6"/>
      <c r="D2477" s="75"/>
      <c r="E2477" s="76"/>
      <c r="J2477" s="152"/>
    </row>
    <row r="2478" spans="1:10">
      <c r="A2478" s="75"/>
      <c r="B2478" s="75"/>
      <c r="C2478" s="6"/>
      <c r="D2478" s="75"/>
      <c r="E2478" s="76"/>
      <c r="J2478" s="152"/>
    </row>
    <row r="2479" spans="1:10">
      <c r="A2479" s="75"/>
      <c r="B2479" s="75"/>
      <c r="C2479" s="6"/>
      <c r="D2479" s="75"/>
      <c r="E2479" s="76"/>
      <c r="J2479" s="152"/>
    </row>
    <row r="2480" spans="1:10">
      <c r="A2480" s="75"/>
      <c r="B2480" s="75"/>
      <c r="C2480" s="6"/>
      <c r="D2480" s="75"/>
      <c r="E2480" s="76"/>
      <c r="J2480" s="152"/>
    </row>
    <row r="2481" spans="1:10">
      <c r="A2481" s="75"/>
      <c r="B2481" s="75"/>
      <c r="C2481" s="6"/>
      <c r="D2481" s="75"/>
      <c r="E2481" s="76"/>
      <c r="J2481" s="152"/>
    </row>
    <row r="2482" spans="1:10">
      <c r="A2482" s="75"/>
      <c r="B2482" s="75"/>
      <c r="C2482" s="6"/>
      <c r="D2482" s="75"/>
      <c r="E2482" s="76"/>
      <c r="J2482" s="152"/>
    </row>
    <row r="2483" spans="1:10">
      <c r="A2483" s="75"/>
      <c r="B2483" s="75"/>
      <c r="C2483" s="6"/>
      <c r="D2483" s="75"/>
      <c r="E2483" s="76"/>
      <c r="J2483" s="152"/>
    </row>
    <row r="2484" spans="1:10">
      <c r="A2484" s="75"/>
      <c r="B2484" s="75"/>
      <c r="C2484" s="6"/>
      <c r="D2484" s="75"/>
      <c r="E2484" s="76"/>
      <c r="J2484" s="152"/>
    </row>
    <row r="2485" spans="1:10">
      <c r="A2485" s="75"/>
      <c r="B2485" s="75"/>
      <c r="C2485" s="6"/>
      <c r="D2485" s="75"/>
      <c r="E2485" s="76"/>
      <c r="J2485" s="152"/>
    </row>
    <row r="2486" spans="1:10">
      <c r="A2486" s="75"/>
      <c r="B2486" s="75"/>
      <c r="C2486" s="6"/>
      <c r="D2486" s="75"/>
      <c r="E2486" s="76"/>
      <c r="J2486" s="152"/>
    </row>
    <row r="2487" spans="1:10">
      <c r="A2487" s="75"/>
      <c r="B2487" s="75"/>
      <c r="C2487" s="6"/>
      <c r="D2487" s="75"/>
      <c r="E2487" s="76"/>
      <c r="J2487" s="152"/>
    </row>
    <row r="2488" spans="1:10">
      <c r="A2488" s="75"/>
      <c r="B2488" s="75"/>
      <c r="C2488" s="6"/>
      <c r="D2488" s="75"/>
      <c r="E2488" s="76"/>
      <c r="J2488" s="152"/>
    </row>
    <row r="2489" spans="1:10">
      <c r="A2489" s="75"/>
      <c r="B2489" s="75"/>
      <c r="C2489" s="6"/>
      <c r="D2489" s="75"/>
      <c r="E2489" s="76"/>
      <c r="J2489" s="152"/>
    </row>
    <row r="2490" spans="1:10">
      <c r="A2490" s="75"/>
      <c r="B2490" s="75"/>
      <c r="C2490" s="6"/>
      <c r="D2490" s="75"/>
      <c r="E2490" s="76"/>
      <c r="J2490" s="152"/>
    </row>
    <row r="2491" spans="1:10">
      <c r="A2491" s="75"/>
      <c r="B2491" s="75"/>
      <c r="C2491" s="6"/>
      <c r="D2491" s="75"/>
      <c r="E2491" s="76"/>
      <c r="J2491" s="152"/>
    </row>
    <row r="2492" spans="1:10">
      <c r="A2492" s="75"/>
      <c r="B2492" s="75"/>
      <c r="C2492" s="6"/>
      <c r="D2492" s="75"/>
      <c r="E2492" s="76"/>
      <c r="J2492" s="152"/>
    </row>
    <row r="2493" spans="1:10">
      <c r="A2493" s="75"/>
      <c r="B2493" s="75"/>
      <c r="C2493" s="6"/>
      <c r="D2493" s="75"/>
      <c r="E2493" s="76"/>
      <c r="J2493" s="152"/>
    </row>
    <row r="2494" spans="1:10">
      <c r="A2494" s="75"/>
      <c r="B2494" s="75"/>
      <c r="C2494" s="6"/>
      <c r="D2494" s="75"/>
      <c r="E2494" s="76"/>
      <c r="J2494" s="152"/>
    </row>
    <row r="2495" spans="1:10">
      <c r="A2495" s="75"/>
      <c r="B2495" s="75"/>
      <c r="C2495" s="6"/>
      <c r="D2495" s="75"/>
      <c r="E2495" s="76"/>
      <c r="J2495" s="152"/>
    </row>
    <row r="2496" spans="1:10">
      <c r="A2496" s="75"/>
      <c r="B2496" s="75"/>
      <c r="C2496" s="6"/>
      <c r="D2496" s="75"/>
      <c r="E2496" s="76"/>
      <c r="J2496" s="152"/>
    </row>
    <row r="2497" spans="1:10">
      <c r="A2497" s="75"/>
      <c r="B2497" s="75"/>
      <c r="C2497" s="6"/>
      <c r="D2497" s="75"/>
      <c r="E2497" s="76"/>
      <c r="J2497" s="152"/>
    </row>
    <row r="2498" spans="1:10">
      <c r="A2498" s="75"/>
      <c r="B2498" s="75"/>
      <c r="C2498" s="6"/>
      <c r="D2498" s="75"/>
      <c r="E2498" s="76"/>
      <c r="J2498" s="152"/>
    </row>
    <row r="2499" spans="1:10">
      <c r="A2499" s="75"/>
      <c r="B2499" s="75"/>
      <c r="C2499" s="6"/>
      <c r="D2499" s="75"/>
      <c r="E2499" s="76"/>
      <c r="J2499" s="152"/>
    </row>
    <row r="2500" spans="1:10">
      <c r="A2500" s="75"/>
      <c r="B2500" s="75"/>
      <c r="C2500" s="6"/>
      <c r="D2500" s="75"/>
      <c r="E2500" s="76"/>
      <c r="J2500" s="152"/>
    </row>
    <row r="2501" spans="1:10">
      <c r="A2501" s="75"/>
      <c r="B2501" s="75"/>
      <c r="C2501" s="6"/>
      <c r="D2501" s="75"/>
      <c r="E2501" s="76"/>
      <c r="J2501" s="152"/>
    </row>
    <row r="2502" spans="1:10">
      <c r="A2502" s="75"/>
      <c r="B2502" s="75"/>
      <c r="C2502" s="6"/>
      <c r="D2502" s="75"/>
      <c r="E2502" s="76"/>
      <c r="J2502" s="152"/>
    </row>
    <row r="2503" spans="1:10">
      <c r="A2503" s="75"/>
      <c r="B2503" s="75"/>
      <c r="C2503" s="6"/>
      <c r="D2503" s="75"/>
      <c r="E2503" s="76"/>
      <c r="J2503" s="152"/>
    </row>
    <row r="2504" spans="1:10">
      <c r="A2504" s="75"/>
      <c r="B2504" s="75"/>
      <c r="C2504" s="6"/>
      <c r="D2504" s="75"/>
      <c r="E2504" s="76"/>
      <c r="J2504" s="152"/>
    </row>
    <row r="2505" spans="1:10">
      <c r="A2505" s="75"/>
      <c r="B2505" s="75"/>
      <c r="C2505" s="6"/>
      <c r="D2505" s="75"/>
      <c r="E2505" s="76"/>
      <c r="J2505" s="152"/>
    </row>
    <row r="2506" spans="1:10">
      <c r="A2506" s="75"/>
      <c r="B2506" s="75"/>
      <c r="C2506" s="6"/>
      <c r="D2506" s="75"/>
      <c r="E2506" s="76"/>
      <c r="J2506" s="152"/>
    </row>
    <row r="2507" spans="1:10">
      <c r="A2507" s="75"/>
      <c r="B2507" s="75"/>
      <c r="C2507" s="6"/>
      <c r="D2507" s="75"/>
      <c r="E2507" s="76"/>
      <c r="J2507" s="152"/>
    </row>
    <row r="2508" spans="1:10">
      <c r="A2508" s="75"/>
      <c r="B2508" s="75"/>
      <c r="C2508" s="6"/>
      <c r="D2508" s="75"/>
      <c r="E2508" s="76"/>
      <c r="J2508" s="152"/>
    </row>
    <row r="2509" spans="1:10">
      <c r="A2509" s="75"/>
      <c r="B2509" s="75"/>
      <c r="C2509" s="6"/>
      <c r="D2509" s="75"/>
      <c r="E2509" s="76"/>
      <c r="J2509" s="152"/>
    </row>
    <row r="2510" spans="1:10">
      <c r="A2510" s="75"/>
      <c r="B2510" s="75"/>
      <c r="C2510" s="6"/>
      <c r="D2510" s="75"/>
      <c r="E2510" s="76"/>
      <c r="J2510" s="152"/>
    </row>
    <row r="2511" spans="1:10">
      <c r="A2511" s="75"/>
      <c r="B2511" s="75"/>
      <c r="C2511" s="6"/>
      <c r="D2511" s="75"/>
      <c r="E2511" s="76"/>
      <c r="J2511" s="152"/>
    </row>
    <row r="2512" spans="1:10">
      <c r="A2512" s="75"/>
      <c r="B2512" s="75"/>
      <c r="C2512" s="6"/>
      <c r="D2512" s="75"/>
      <c r="E2512" s="76"/>
      <c r="J2512" s="152"/>
    </row>
    <row r="2513" spans="1:10">
      <c r="A2513" s="75"/>
      <c r="B2513" s="75"/>
      <c r="C2513" s="6"/>
      <c r="D2513" s="75"/>
      <c r="E2513" s="76"/>
      <c r="J2513" s="152"/>
    </row>
    <row r="2514" spans="1:10">
      <c r="A2514" s="75"/>
      <c r="B2514" s="75"/>
      <c r="C2514" s="6"/>
      <c r="D2514" s="75"/>
      <c r="E2514" s="76"/>
      <c r="J2514" s="152"/>
    </row>
    <row r="2515" spans="1:10">
      <c r="A2515" s="75"/>
      <c r="B2515" s="75"/>
      <c r="C2515" s="6"/>
      <c r="D2515" s="75"/>
      <c r="E2515" s="76"/>
      <c r="J2515" s="152"/>
    </row>
    <row r="2516" spans="1:10">
      <c r="A2516" s="75"/>
      <c r="B2516" s="75"/>
      <c r="C2516" s="6"/>
      <c r="D2516" s="75"/>
      <c r="E2516" s="76"/>
      <c r="J2516" s="152"/>
    </row>
    <row r="2517" spans="1:10">
      <c r="A2517" s="75"/>
      <c r="B2517" s="75"/>
      <c r="C2517" s="6"/>
      <c r="D2517" s="75"/>
      <c r="E2517" s="76"/>
      <c r="J2517" s="152"/>
    </row>
    <row r="2518" spans="1:10">
      <c r="A2518" s="75"/>
      <c r="B2518" s="75"/>
      <c r="C2518" s="6"/>
      <c r="D2518" s="75"/>
      <c r="E2518" s="76"/>
      <c r="J2518" s="152"/>
    </row>
  </sheetData>
  <autoFilter ref="H3:I2292"/>
  <mergeCells count="16">
    <mergeCell ref="A490:A503"/>
    <mergeCell ref="B2:B3"/>
    <mergeCell ref="A1:J1"/>
    <mergeCell ref="F2:G2"/>
    <mergeCell ref="H2:I2"/>
    <mergeCell ref="B4:J4"/>
    <mergeCell ref="A2:A3"/>
    <mergeCell ref="B424:J424"/>
    <mergeCell ref="B425:J425"/>
    <mergeCell ref="B489:J489"/>
    <mergeCell ref="B490:J503"/>
    <mergeCell ref="B5:J5"/>
    <mergeCell ref="C2:C3"/>
    <mergeCell ref="D2:D3"/>
    <mergeCell ref="E2:E3"/>
    <mergeCell ref="J2:J3"/>
  </mergeCells>
  <phoneticPr fontId="31" type="noConversion"/>
  <pageMargins left="0.62992125984251968" right="0.35433070866141736" top="0.78740157480314965" bottom="0.78740157480314965" header="0.51181102362204722" footer="0.51181102362204722"/>
  <pageSetup paperSize="9" firstPageNumber="45" orientation="portrait" horizontalDpi="360" verticalDpi="180" r:id="rId1"/>
  <headerFooter differentOddEven="1" alignWithMargins="0">
    <oddFooter xml:space="preserve">&amp;R  — &amp;P+39 —  </oddFooter>
    <evenFooter xml:space="preserve">&amp;L  — &amp;P+39 —     </evenFooter>
  </headerFooter>
</worksheet>
</file>

<file path=xl/worksheets/sheet6.xml><?xml version="1.0" encoding="utf-8"?>
<worksheet xmlns="http://schemas.openxmlformats.org/spreadsheetml/2006/main" xmlns:r="http://schemas.openxmlformats.org/officeDocument/2006/relationships">
  <sheetPr enableFormatConditionsCalculation="0">
    <tabColor indexed="12"/>
  </sheetPr>
  <dimension ref="A1:S130"/>
  <sheetViews>
    <sheetView workbookViewId="0">
      <selection activeCell="K130" sqref="K130"/>
    </sheetView>
  </sheetViews>
  <sheetFormatPr defaultColWidth="8.75" defaultRowHeight="14.25"/>
  <cols>
    <col min="1" max="1" width="8.125" style="4" customWidth="1"/>
    <col min="2" max="2" width="17.625" style="191" customWidth="1"/>
    <col min="3" max="3" width="13.375" style="6" customWidth="1"/>
    <col min="4" max="4" width="7.625" style="5" customWidth="1"/>
    <col min="5" max="5" width="7.875" style="7" customWidth="1"/>
    <col min="6" max="7" width="6" style="8" hidden="1" customWidth="1"/>
    <col min="8" max="8" width="6" style="231" customWidth="1"/>
    <col min="9" max="9" width="4.75" style="231" bestFit="1" customWidth="1"/>
    <col min="10" max="10" width="17.375" style="1" customWidth="1"/>
    <col min="11" max="11" width="27.25" style="9" bestFit="1" customWidth="1"/>
    <col min="12" max="19" width="9" style="9" bestFit="1" customWidth="1"/>
    <col min="20" max="29" width="9" style="10" bestFit="1" customWidth="1"/>
    <col min="30" max="16384" width="8.75" style="10"/>
  </cols>
  <sheetData>
    <row r="1" spans="1:19" ht="47.25" customHeight="1">
      <c r="A1" s="264" t="s">
        <v>3210</v>
      </c>
      <c r="B1" s="264"/>
      <c r="C1" s="264"/>
      <c r="D1" s="264"/>
      <c r="E1" s="264"/>
      <c r="F1" s="264"/>
      <c r="G1" s="264"/>
      <c r="H1" s="264"/>
      <c r="I1" s="264"/>
      <c r="J1" s="264"/>
    </row>
    <row r="2" spans="1:19" ht="15">
      <c r="A2" s="259" t="s">
        <v>1442</v>
      </c>
      <c r="B2" s="260" t="s">
        <v>1443</v>
      </c>
      <c r="C2" s="259" t="s">
        <v>1444</v>
      </c>
      <c r="D2" s="260" t="s">
        <v>1445</v>
      </c>
      <c r="E2" s="260" t="s">
        <v>1446</v>
      </c>
      <c r="F2" s="257" t="s">
        <v>3221</v>
      </c>
      <c r="G2" s="257"/>
      <c r="H2" s="289" t="s">
        <v>3207</v>
      </c>
      <c r="I2" s="290"/>
      <c r="J2" s="259" t="s">
        <v>1448</v>
      </c>
    </row>
    <row r="3" spans="1:19">
      <c r="A3" s="259"/>
      <c r="B3" s="260"/>
      <c r="C3" s="259"/>
      <c r="D3" s="260"/>
      <c r="E3" s="260"/>
      <c r="F3" s="12" t="s">
        <v>1449</v>
      </c>
      <c r="G3" s="12" t="s">
        <v>1450</v>
      </c>
      <c r="H3" s="196" t="s">
        <v>1449</v>
      </c>
      <c r="I3" s="196" t="s">
        <v>1450</v>
      </c>
      <c r="J3" s="259"/>
    </row>
    <row r="4" spans="1:19">
      <c r="A4" s="11">
        <v>41</v>
      </c>
      <c r="B4" s="13" t="s">
        <v>2296</v>
      </c>
      <c r="C4" s="14"/>
      <c r="D4" s="15" t="s">
        <v>1566</v>
      </c>
      <c r="E4" s="16"/>
      <c r="F4" s="17"/>
      <c r="G4" s="17"/>
      <c r="H4" s="228"/>
      <c r="I4" s="228"/>
      <c r="J4" s="30"/>
    </row>
    <row r="5" spans="1:19">
      <c r="A5" s="16">
        <v>410000001</v>
      </c>
      <c r="B5" s="135" t="s">
        <v>2297</v>
      </c>
      <c r="C5" s="14" t="s">
        <v>2298</v>
      </c>
      <c r="D5" s="15"/>
      <c r="E5" s="16" t="s">
        <v>2299</v>
      </c>
      <c r="F5" s="17">
        <v>10</v>
      </c>
      <c r="G5" s="17">
        <v>9</v>
      </c>
      <c r="H5" s="229">
        <f t="shared" ref="H5:H36" si="0">ROUND(F5*1.15,0)</f>
        <v>12</v>
      </c>
      <c r="I5" s="229">
        <f t="shared" ref="I5:I36" si="1">ROUND(G5*1.15,0)</f>
        <v>10</v>
      </c>
      <c r="J5" s="30"/>
    </row>
    <row r="6" spans="1:19">
      <c r="A6" s="16">
        <v>410000002</v>
      </c>
      <c r="B6" s="135" t="s">
        <v>2300</v>
      </c>
      <c r="C6" s="14" t="s">
        <v>2298</v>
      </c>
      <c r="D6" s="15"/>
      <c r="E6" s="16" t="s">
        <v>2299</v>
      </c>
      <c r="F6" s="17">
        <v>20</v>
      </c>
      <c r="G6" s="17">
        <v>18</v>
      </c>
      <c r="H6" s="229">
        <f t="shared" si="0"/>
        <v>23</v>
      </c>
      <c r="I6" s="229">
        <f t="shared" si="1"/>
        <v>21</v>
      </c>
      <c r="J6" s="30"/>
    </row>
    <row r="7" spans="1:19" ht="22.5">
      <c r="A7" s="16">
        <v>410000003</v>
      </c>
      <c r="B7" s="135" t="s">
        <v>2301</v>
      </c>
      <c r="C7" s="14" t="s">
        <v>2298</v>
      </c>
      <c r="D7" s="15"/>
      <c r="E7" s="16" t="s">
        <v>2302</v>
      </c>
      <c r="F7" s="17">
        <v>20</v>
      </c>
      <c r="G7" s="17">
        <v>18</v>
      </c>
      <c r="H7" s="229">
        <f t="shared" si="0"/>
        <v>23</v>
      </c>
      <c r="I7" s="229">
        <f t="shared" si="1"/>
        <v>21</v>
      </c>
      <c r="J7" s="160" t="s">
        <v>3601</v>
      </c>
    </row>
    <row r="8" spans="1:19">
      <c r="A8" s="16">
        <v>410000004</v>
      </c>
      <c r="B8" s="135" t="s">
        <v>2303</v>
      </c>
      <c r="C8" s="14" t="s">
        <v>2298</v>
      </c>
      <c r="D8" s="15"/>
      <c r="E8" s="16" t="s">
        <v>2304</v>
      </c>
      <c r="F8" s="17">
        <v>10</v>
      </c>
      <c r="G8" s="17">
        <v>9</v>
      </c>
      <c r="H8" s="229">
        <f t="shared" si="0"/>
        <v>12</v>
      </c>
      <c r="I8" s="229">
        <f t="shared" si="1"/>
        <v>10</v>
      </c>
      <c r="J8" s="30"/>
    </row>
    <row r="9" spans="1:19" ht="78.75">
      <c r="A9" s="18">
        <v>410000005</v>
      </c>
      <c r="B9" s="181" t="s">
        <v>2305</v>
      </c>
      <c r="C9" s="20" t="s">
        <v>2298</v>
      </c>
      <c r="D9" s="19"/>
      <c r="E9" s="18" t="s">
        <v>1566</v>
      </c>
      <c r="F9" s="21"/>
      <c r="G9" s="21"/>
      <c r="H9" s="229"/>
      <c r="I9" s="229"/>
      <c r="J9" s="31" t="s">
        <v>2306</v>
      </c>
      <c r="K9" s="32"/>
      <c r="L9" s="32"/>
      <c r="M9" s="32"/>
      <c r="N9" s="32"/>
      <c r="O9" s="32"/>
      <c r="P9" s="32"/>
      <c r="Q9" s="32"/>
      <c r="R9" s="32"/>
      <c r="S9" s="32"/>
    </row>
    <row r="10" spans="1:19">
      <c r="A10" s="22" t="s">
        <v>2307</v>
      </c>
      <c r="B10" s="181" t="s">
        <v>2308</v>
      </c>
      <c r="C10" s="20" t="s">
        <v>2298</v>
      </c>
      <c r="D10" s="19" t="s">
        <v>1566</v>
      </c>
      <c r="E10" s="18" t="s">
        <v>2304</v>
      </c>
      <c r="F10" s="21">
        <v>30</v>
      </c>
      <c r="G10" s="21">
        <v>25</v>
      </c>
      <c r="H10" s="229">
        <f t="shared" si="0"/>
        <v>35</v>
      </c>
      <c r="I10" s="229">
        <f t="shared" si="1"/>
        <v>29</v>
      </c>
      <c r="J10" s="31"/>
      <c r="K10" s="32"/>
      <c r="L10" s="32"/>
      <c r="M10" s="32"/>
      <c r="N10" s="32"/>
      <c r="O10" s="32"/>
      <c r="P10" s="32"/>
      <c r="Q10" s="32"/>
      <c r="R10" s="32"/>
      <c r="S10" s="32"/>
    </row>
    <row r="11" spans="1:19">
      <c r="A11" s="22" t="s">
        <v>2309</v>
      </c>
      <c r="B11" s="181" t="s">
        <v>2310</v>
      </c>
      <c r="C11" s="20" t="s">
        <v>2298</v>
      </c>
      <c r="D11" s="19" t="s">
        <v>1566</v>
      </c>
      <c r="E11" s="18" t="s">
        <v>2304</v>
      </c>
      <c r="F11" s="21">
        <v>20</v>
      </c>
      <c r="G11" s="21">
        <v>18</v>
      </c>
      <c r="H11" s="229">
        <f t="shared" si="0"/>
        <v>23</v>
      </c>
      <c r="I11" s="229">
        <f t="shared" si="1"/>
        <v>21</v>
      </c>
      <c r="J11" s="31"/>
      <c r="K11" s="32"/>
      <c r="L11" s="32"/>
      <c r="M11" s="32"/>
      <c r="N11" s="32"/>
      <c r="O11" s="32"/>
      <c r="P11" s="32"/>
      <c r="Q11" s="32"/>
      <c r="R11" s="32"/>
      <c r="S11" s="32"/>
    </row>
    <row r="12" spans="1:19">
      <c r="A12" s="22" t="s">
        <v>2311</v>
      </c>
      <c r="B12" s="181" t="s">
        <v>2312</v>
      </c>
      <c r="C12" s="20" t="s">
        <v>2298</v>
      </c>
      <c r="D12" s="19" t="s">
        <v>1566</v>
      </c>
      <c r="E12" s="18" t="s">
        <v>2304</v>
      </c>
      <c r="F12" s="21">
        <v>15</v>
      </c>
      <c r="G12" s="21">
        <v>13</v>
      </c>
      <c r="H12" s="229">
        <f t="shared" si="0"/>
        <v>17</v>
      </c>
      <c r="I12" s="229">
        <f t="shared" si="1"/>
        <v>15</v>
      </c>
      <c r="J12" s="31"/>
      <c r="K12" s="32"/>
      <c r="L12" s="32"/>
      <c r="M12" s="32"/>
      <c r="N12" s="32"/>
      <c r="O12" s="32"/>
      <c r="P12" s="32"/>
      <c r="Q12" s="32"/>
      <c r="R12" s="32"/>
      <c r="S12" s="32"/>
    </row>
    <row r="13" spans="1:19">
      <c r="A13" s="22" t="s">
        <v>2313</v>
      </c>
      <c r="B13" s="181" t="s">
        <v>2314</v>
      </c>
      <c r="C13" s="20" t="s">
        <v>2298</v>
      </c>
      <c r="D13" s="19" t="s">
        <v>1566</v>
      </c>
      <c r="E13" s="18" t="s">
        <v>2304</v>
      </c>
      <c r="F13" s="21">
        <v>10</v>
      </c>
      <c r="G13" s="21">
        <v>9</v>
      </c>
      <c r="H13" s="229">
        <f t="shared" si="0"/>
        <v>12</v>
      </c>
      <c r="I13" s="229">
        <f t="shared" si="1"/>
        <v>10</v>
      </c>
      <c r="J13" s="31"/>
      <c r="K13" s="32"/>
      <c r="L13" s="32"/>
      <c r="M13" s="32"/>
      <c r="N13" s="32"/>
      <c r="O13" s="32"/>
      <c r="P13" s="32"/>
      <c r="Q13" s="32"/>
      <c r="R13" s="32"/>
      <c r="S13" s="32"/>
    </row>
    <row r="14" spans="1:19" ht="25.5">
      <c r="A14" s="16">
        <v>410000006</v>
      </c>
      <c r="B14" s="188" t="s">
        <v>2315</v>
      </c>
      <c r="C14" s="14" t="s">
        <v>2298</v>
      </c>
      <c r="D14" s="15"/>
      <c r="E14" s="16" t="s">
        <v>2316</v>
      </c>
      <c r="F14" s="23">
        <v>10</v>
      </c>
      <c r="G14" s="23">
        <v>9</v>
      </c>
      <c r="H14" s="229">
        <f t="shared" si="0"/>
        <v>12</v>
      </c>
      <c r="I14" s="229">
        <f t="shared" si="1"/>
        <v>10</v>
      </c>
      <c r="J14" s="161" t="s">
        <v>3602</v>
      </c>
    </row>
    <row r="15" spans="1:19" ht="22.5">
      <c r="A15" s="16">
        <v>410000008</v>
      </c>
      <c r="B15" s="188" t="s">
        <v>2317</v>
      </c>
      <c r="C15" s="14" t="s">
        <v>2298</v>
      </c>
      <c r="D15" s="15"/>
      <c r="E15" s="16" t="s">
        <v>2302</v>
      </c>
      <c r="F15" s="17">
        <v>20</v>
      </c>
      <c r="G15" s="17">
        <v>18</v>
      </c>
      <c r="H15" s="229">
        <f t="shared" si="0"/>
        <v>23</v>
      </c>
      <c r="I15" s="229">
        <f t="shared" si="1"/>
        <v>21</v>
      </c>
      <c r="J15" s="160" t="s">
        <v>3603</v>
      </c>
    </row>
    <row r="16" spans="1:19">
      <c r="A16" s="16">
        <v>410000009</v>
      </c>
      <c r="B16" s="188" t="s">
        <v>2318</v>
      </c>
      <c r="C16" s="14" t="s">
        <v>2298</v>
      </c>
      <c r="D16" s="15"/>
      <c r="E16" s="16" t="s">
        <v>1456</v>
      </c>
      <c r="F16" s="17">
        <v>18</v>
      </c>
      <c r="G16" s="17">
        <v>16</v>
      </c>
      <c r="H16" s="229">
        <f t="shared" si="0"/>
        <v>21</v>
      </c>
      <c r="I16" s="229">
        <f t="shared" si="1"/>
        <v>18</v>
      </c>
      <c r="J16" s="30"/>
    </row>
    <row r="17" spans="1:19" ht="22.5">
      <c r="A17" s="16">
        <v>410000010</v>
      </c>
      <c r="B17" s="188" t="s">
        <v>2319</v>
      </c>
      <c r="C17" s="14" t="s">
        <v>2298</v>
      </c>
      <c r="D17" s="15"/>
      <c r="E17" s="16" t="s">
        <v>2320</v>
      </c>
      <c r="F17" s="17">
        <v>15</v>
      </c>
      <c r="G17" s="17">
        <v>14</v>
      </c>
      <c r="H17" s="229">
        <f t="shared" si="0"/>
        <v>17</v>
      </c>
      <c r="I17" s="229">
        <f t="shared" si="1"/>
        <v>16</v>
      </c>
      <c r="J17" s="30"/>
    </row>
    <row r="18" spans="1:19">
      <c r="A18" s="16">
        <v>410000011</v>
      </c>
      <c r="B18" s="188" t="s">
        <v>2321</v>
      </c>
      <c r="C18" s="14"/>
      <c r="D18" s="15"/>
      <c r="E18" s="16" t="s">
        <v>1456</v>
      </c>
      <c r="F18" s="17">
        <v>15</v>
      </c>
      <c r="G18" s="17">
        <v>14</v>
      </c>
      <c r="H18" s="229">
        <f t="shared" si="0"/>
        <v>17</v>
      </c>
      <c r="I18" s="229">
        <f t="shared" si="1"/>
        <v>16</v>
      </c>
      <c r="J18" s="30"/>
    </row>
    <row r="19" spans="1:19">
      <c r="A19" s="16">
        <v>410000012</v>
      </c>
      <c r="B19" s="188" t="s">
        <v>2322</v>
      </c>
      <c r="C19" s="14"/>
      <c r="D19" s="15"/>
      <c r="E19" s="16" t="s">
        <v>1456</v>
      </c>
      <c r="F19" s="17">
        <v>20</v>
      </c>
      <c r="G19" s="17">
        <v>18</v>
      </c>
      <c r="H19" s="229">
        <f t="shared" si="0"/>
        <v>23</v>
      </c>
      <c r="I19" s="229">
        <f t="shared" si="1"/>
        <v>21</v>
      </c>
      <c r="J19" s="30"/>
    </row>
    <row r="20" spans="1:19" ht="22.5">
      <c r="A20" s="24">
        <v>410000013</v>
      </c>
      <c r="B20" s="154" t="s">
        <v>2323</v>
      </c>
      <c r="C20" s="25" t="s">
        <v>2324</v>
      </c>
      <c r="D20" s="19"/>
      <c r="E20" s="26" t="s">
        <v>2325</v>
      </c>
      <c r="F20" s="27">
        <v>30</v>
      </c>
      <c r="G20" s="27">
        <v>26</v>
      </c>
      <c r="H20" s="229">
        <f t="shared" si="0"/>
        <v>35</v>
      </c>
      <c r="I20" s="229">
        <f t="shared" si="1"/>
        <v>30</v>
      </c>
      <c r="J20" s="26"/>
      <c r="K20" s="32"/>
      <c r="L20" s="32"/>
      <c r="M20" s="32"/>
      <c r="N20" s="32"/>
      <c r="O20" s="32"/>
      <c r="P20" s="32"/>
      <c r="Q20" s="32"/>
      <c r="R20" s="32"/>
      <c r="S20" s="32"/>
    </row>
    <row r="21" spans="1:19" ht="33.75">
      <c r="A21" s="11">
        <v>42</v>
      </c>
      <c r="B21" s="185" t="s">
        <v>2326</v>
      </c>
      <c r="C21" s="14" t="s">
        <v>2327</v>
      </c>
      <c r="D21" s="15"/>
      <c r="E21" s="16"/>
      <c r="F21" s="17"/>
      <c r="G21" s="17"/>
      <c r="H21" s="229"/>
      <c r="I21" s="229"/>
      <c r="J21" s="30"/>
    </row>
    <row r="22" spans="1:19" ht="45">
      <c r="A22" s="16">
        <v>420000001</v>
      </c>
      <c r="B22" s="186" t="s">
        <v>2328</v>
      </c>
      <c r="C22" s="14"/>
      <c r="D22" s="14"/>
      <c r="E22" s="16" t="s">
        <v>1456</v>
      </c>
      <c r="F22" s="17">
        <v>150</v>
      </c>
      <c r="G22" s="17">
        <v>135</v>
      </c>
      <c r="H22" s="229">
        <f t="shared" si="0"/>
        <v>173</v>
      </c>
      <c r="I22" s="229">
        <f t="shared" si="1"/>
        <v>155</v>
      </c>
      <c r="J22" s="30" t="s">
        <v>2329</v>
      </c>
    </row>
    <row r="23" spans="1:19" s="1" customFormat="1">
      <c r="A23" s="16">
        <v>420000002</v>
      </c>
      <c r="B23" s="186" t="s">
        <v>2330</v>
      </c>
      <c r="C23" s="14"/>
      <c r="D23" s="14"/>
      <c r="E23" s="16" t="s">
        <v>1456</v>
      </c>
      <c r="F23" s="17">
        <v>260</v>
      </c>
      <c r="G23" s="17">
        <v>240</v>
      </c>
      <c r="H23" s="229">
        <f t="shared" si="0"/>
        <v>299</v>
      </c>
      <c r="I23" s="229">
        <f t="shared" si="1"/>
        <v>276</v>
      </c>
      <c r="J23" s="30"/>
      <c r="K23" s="9"/>
      <c r="L23" s="9"/>
      <c r="M23" s="9"/>
      <c r="N23" s="9"/>
      <c r="O23" s="9"/>
      <c r="P23" s="9"/>
      <c r="Q23" s="9"/>
      <c r="R23" s="9"/>
      <c r="S23" s="9"/>
    </row>
    <row r="24" spans="1:19" s="1" customFormat="1">
      <c r="A24" s="16">
        <v>420000003</v>
      </c>
      <c r="B24" s="186" t="s">
        <v>2331</v>
      </c>
      <c r="C24" s="14"/>
      <c r="D24" s="14"/>
      <c r="E24" s="16" t="s">
        <v>1456</v>
      </c>
      <c r="F24" s="17">
        <v>600</v>
      </c>
      <c r="G24" s="17">
        <v>550</v>
      </c>
      <c r="H24" s="229">
        <f t="shared" si="0"/>
        <v>690</v>
      </c>
      <c r="I24" s="229">
        <f t="shared" si="1"/>
        <v>633</v>
      </c>
      <c r="J24" s="30"/>
      <c r="K24" s="9"/>
      <c r="L24" s="9"/>
      <c r="M24" s="9"/>
      <c r="N24" s="9"/>
      <c r="O24" s="9"/>
      <c r="P24" s="9"/>
      <c r="Q24" s="9"/>
      <c r="R24" s="9"/>
      <c r="S24" s="9"/>
    </row>
    <row r="25" spans="1:19" s="1" customFormat="1" ht="23.25">
      <c r="A25" s="16">
        <v>420000004</v>
      </c>
      <c r="B25" s="186" t="s">
        <v>2332</v>
      </c>
      <c r="C25" s="14" t="s">
        <v>2333</v>
      </c>
      <c r="D25" s="14"/>
      <c r="E25" s="16" t="s">
        <v>1456</v>
      </c>
      <c r="F25" s="17">
        <v>500</v>
      </c>
      <c r="G25" s="17">
        <v>450</v>
      </c>
      <c r="H25" s="229">
        <f t="shared" si="0"/>
        <v>575</v>
      </c>
      <c r="I25" s="229">
        <f t="shared" si="1"/>
        <v>518</v>
      </c>
      <c r="J25" s="160" t="s">
        <v>3604</v>
      </c>
      <c r="K25" s="9"/>
      <c r="L25" s="9"/>
      <c r="M25" s="9"/>
      <c r="N25" s="9"/>
      <c r="O25" s="9"/>
      <c r="P25" s="9"/>
      <c r="Q25" s="9"/>
      <c r="R25" s="9"/>
      <c r="S25" s="9"/>
    </row>
    <row r="26" spans="1:19" s="1" customFormat="1" ht="45">
      <c r="A26" s="16">
        <v>420000005</v>
      </c>
      <c r="B26" s="186" t="s">
        <v>2334</v>
      </c>
      <c r="C26" s="14"/>
      <c r="D26" s="14"/>
      <c r="E26" s="16" t="s">
        <v>1456</v>
      </c>
      <c r="F26" s="21">
        <v>130</v>
      </c>
      <c r="G26" s="21">
        <v>120</v>
      </c>
      <c r="H26" s="229">
        <f t="shared" si="0"/>
        <v>150</v>
      </c>
      <c r="I26" s="229">
        <f t="shared" si="1"/>
        <v>138</v>
      </c>
      <c r="J26" s="30" t="s">
        <v>2335</v>
      </c>
      <c r="K26" s="9"/>
      <c r="L26" s="9"/>
      <c r="M26" s="9"/>
      <c r="N26" s="9"/>
      <c r="O26" s="9"/>
      <c r="P26" s="9"/>
      <c r="Q26" s="9"/>
      <c r="R26" s="9"/>
      <c r="S26" s="9"/>
    </row>
    <row r="27" spans="1:19" s="1" customFormat="1" ht="27.75" customHeight="1">
      <c r="A27" s="16">
        <v>420000006</v>
      </c>
      <c r="B27" s="186" t="s">
        <v>2336</v>
      </c>
      <c r="C27" s="14" t="s">
        <v>2337</v>
      </c>
      <c r="D27" s="15" t="s">
        <v>2338</v>
      </c>
      <c r="E27" s="16" t="s">
        <v>1456</v>
      </c>
      <c r="F27" s="17">
        <v>450</v>
      </c>
      <c r="G27" s="17">
        <v>400</v>
      </c>
      <c r="H27" s="229">
        <f t="shared" si="0"/>
        <v>518</v>
      </c>
      <c r="I27" s="229">
        <f t="shared" si="1"/>
        <v>460</v>
      </c>
      <c r="J27" s="30"/>
      <c r="K27" s="9"/>
      <c r="L27" s="9"/>
      <c r="M27" s="9"/>
      <c r="N27" s="9"/>
      <c r="O27" s="9"/>
      <c r="P27" s="9"/>
      <c r="Q27" s="9"/>
      <c r="R27" s="9"/>
      <c r="S27" s="9"/>
    </row>
    <row r="28" spans="1:19" ht="48" customHeight="1">
      <c r="A28" s="18">
        <v>420000007</v>
      </c>
      <c r="B28" s="19" t="s">
        <v>2339</v>
      </c>
      <c r="C28" s="20" t="s">
        <v>3156</v>
      </c>
      <c r="D28" s="19" t="s">
        <v>2338</v>
      </c>
      <c r="E28" s="18" t="s">
        <v>1456</v>
      </c>
      <c r="F28" s="21">
        <v>200</v>
      </c>
      <c r="G28" s="21">
        <v>180</v>
      </c>
      <c r="H28" s="229">
        <f t="shared" si="0"/>
        <v>230</v>
      </c>
      <c r="I28" s="229">
        <f t="shared" si="1"/>
        <v>207</v>
      </c>
      <c r="J28" s="31"/>
      <c r="K28" s="32"/>
      <c r="L28" s="32"/>
      <c r="M28" s="32"/>
      <c r="N28" s="32"/>
      <c r="O28" s="32"/>
      <c r="P28" s="32"/>
      <c r="Q28" s="32"/>
      <c r="R28" s="32"/>
      <c r="S28" s="32"/>
    </row>
    <row r="29" spans="1:19" s="1" customFormat="1" ht="19.5" customHeight="1">
      <c r="A29" s="16">
        <v>420000008</v>
      </c>
      <c r="B29" s="135" t="s">
        <v>2340</v>
      </c>
      <c r="C29" s="14"/>
      <c r="D29" s="15"/>
      <c r="E29" s="16" t="s">
        <v>1456</v>
      </c>
      <c r="F29" s="21">
        <v>100</v>
      </c>
      <c r="G29" s="21">
        <v>95</v>
      </c>
      <c r="H29" s="229">
        <f t="shared" si="0"/>
        <v>115</v>
      </c>
      <c r="I29" s="229">
        <f t="shared" si="1"/>
        <v>109</v>
      </c>
      <c r="J29" s="30"/>
      <c r="K29" s="9"/>
      <c r="L29" s="9"/>
      <c r="M29" s="9"/>
      <c r="N29" s="9"/>
      <c r="O29" s="9"/>
      <c r="P29" s="9"/>
      <c r="Q29" s="9"/>
      <c r="R29" s="9"/>
      <c r="S29" s="9"/>
    </row>
    <row r="30" spans="1:19" s="1" customFormat="1" ht="23.25" customHeight="1">
      <c r="A30" s="16">
        <v>420000009</v>
      </c>
      <c r="B30" s="135" t="s">
        <v>2341</v>
      </c>
      <c r="C30" s="14" t="s">
        <v>2342</v>
      </c>
      <c r="D30" s="14"/>
      <c r="E30" s="16" t="s">
        <v>1456</v>
      </c>
      <c r="F30" s="17">
        <v>450</v>
      </c>
      <c r="G30" s="17">
        <v>400</v>
      </c>
      <c r="H30" s="229">
        <f t="shared" si="0"/>
        <v>518</v>
      </c>
      <c r="I30" s="229">
        <f t="shared" si="1"/>
        <v>460</v>
      </c>
      <c r="J30" s="30"/>
      <c r="K30" s="9"/>
      <c r="L30" s="9"/>
      <c r="M30" s="9"/>
      <c r="N30" s="9"/>
      <c r="O30" s="9"/>
      <c r="P30" s="9"/>
      <c r="Q30" s="9"/>
      <c r="R30" s="9"/>
      <c r="S30" s="9"/>
    </row>
    <row r="31" spans="1:19" s="1" customFormat="1" ht="20.25" customHeight="1">
      <c r="A31" s="16">
        <v>420000010</v>
      </c>
      <c r="B31" s="135" t="s">
        <v>2343</v>
      </c>
      <c r="C31" s="14"/>
      <c r="D31" s="15"/>
      <c r="E31" s="16" t="s">
        <v>1468</v>
      </c>
      <c r="F31" s="17">
        <v>15</v>
      </c>
      <c r="G31" s="17">
        <v>14</v>
      </c>
      <c r="H31" s="229">
        <f t="shared" si="0"/>
        <v>17</v>
      </c>
      <c r="I31" s="229">
        <f t="shared" si="1"/>
        <v>16</v>
      </c>
      <c r="J31" s="30"/>
      <c r="K31" s="9"/>
      <c r="L31" s="9"/>
      <c r="M31" s="9"/>
      <c r="N31" s="9"/>
      <c r="O31" s="9"/>
      <c r="P31" s="9"/>
      <c r="Q31" s="9"/>
      <c r="R31" s="9"/>
      <c r="S31" s="9"/>
    </row>
    <row r="32" spans="1:19" s="1" customFormat="1">
      <c r="A32" s="16">
        <v>420000011</v>
      </c>
      <c r="B32" s="135" t="s">
        <v>2344</v>
      </c>
      <c r="C32" s="14"/>
      <c r="D32" s="15"/>
      <c r="E32" s="16" t="s">
        <v>1456</v>
      </c>
      <c r="F32" s="21">
        <v>150</v>
      </c>
      <c r="G32" s="21">
        <v>135</v>
      </c>
      <c r="H32" s="229">
        <f t="shared" si="0"/>
        <v>173</v>
      </c>
      <c r="I32" s="229">
        <f t="shared" si="1"/>
        <v>155</v>
      </c>
      <c r="J32" s="160" t="s">
        <v>3605</v>
      </c>
      <c r="K32" s="9"/>
      <c r="L32" s="9"/>
      <c r="M32" s="9"/>
      <c r="N32" s="9"/>
      <c r="O32" s="9"/>
      <c r="P32" s="9"/>
      <c r="Q32" s="9"/>
      <c r="R32" s="9"/>
      <c r="S32" s="9"/>
    </row>
    <row r="33" spans="1:19" ht="22.5">
      <c r="A33" s="24">
        <v>420000012</v>
      </c>
      <c r="B33" s="181" t="s">
        <v>2345</v>
      </c>
      <c r="C33" s="25" t="s">
        <v>2346</v>
      </c>
      <c r="D33" s="19"/>
      <c r="E33" s="26" t="s">
        <v>1456</v>
      </c>
      <c r="F33" s="27">
        <v>55</v>
      </c>
      <c r="G33" s="27">
        <v>50</v>
      </c>
      <c r="H33" s="229">
        <f t="shared" si="0"/>
        <v>63</v>
      </c>
      <c r="I33" s="229">
        <f t="shared" si="1"/>
        <v>58</v>
      </c>
      <c r="J33" s="26"/>
      <c r="K33" s="32"/>
      <c r="L33" s="32"/>
      <c r="M33" s="32"/>
      <c r="N33" s="32"/>
      <c r="O33" s="32"/>
      <c r="P33" s="32"/>
      <c r="Q33" s="32"/>
      <c r="R33" s="32"/>
      <c r="S33" s="32"/>
    </row>
    <row r="34" spans="1:19">
      <c r="A34" s="24">
        <v>420000013</v>
      </c>
      <c r="B34" s="181" t="s">
        <v>2347</v>
      </c>
      <c r="C34" s="25" t="s">
        <v>2348</v>
      </c>
      <c r="D34" s="19" t="s">
        <v>1566</v>
      </c>
      <c r="E34" s="26" t="s">
        <v>1564</v>
      </c>
      <c r="F34" s="27">
        <v>30</v>
      </c>
      <c r="G34" s="27">
        <v>28</v>
      </c>
      <c r="H34" s="229">
        <f t="shared" si="0"/>
        <v>35</v>
      </c>
      <c r="I34" s="229">
        <f t="shared" si="1"/>
        <v>32</v>
      </c>
      <c r="J34" s="26"/>
      <c r="K34" s="32"/>
      <c r="L34" s="32"/>
      <c r="M34" s="32"/>
      <c r="N34" s="32"/>
      <c r="O34" s="32"/>
      <c r="P34" s="32"/>
      <c r="Q34" s="32"/>
      <c r="R34" s="32"/>
      <c r="S34" s="32"/>
    </row>
    <row r="35" spans="1:19">
      <c r="A35" s="24">
        <v>420000014</v>
      </c>
      <c r="B35" s="181" t="s">
        <v>2349</v>
      </c>
      <c r="C35" s="25" t="s">
        <v>2350</v>
      </c>
      <c r="D35" s="19"/>
      <c r="E35" s="26" t="s">
        <v>1456</v>
      </c>
      <c r="F35" s="27">
        <v>60</v>
      </c>
      <c r="G35" s="27">
        <v>55</v>
      </c>
      <c r="H35" s="229">
        <f t="shared" si="0"/>
        <v>69</v>
      </c>
      <c r="I35" s="229">
        <f t="shared" si="1"/>
        <v>63</v>
      </c>
      <c r="J35" s="26"/>
      <c r="K35" s="32"/>
      <c r="L35" s="32"/>
      <c r="M35" s="32"/>
      <c r="N35" s="32"/>
      <c r="O35" s="32"/>
      <c r="P35" s="32"/>
      <c r="Q35" s="32"/>
      <c r="R35" s="32"/>
      <c r="S35" s="32"/>
    </row>
    <row r="36" spans="1:19">
      <c r="A36" s="20">
        <v>420000015</v>
      </c>
      <c r="B36" s="181" t="s">
        <v>2351</v>
      </c>
      <c r="C36" s="20" t="s">
        <v>285</v>
      </c>
      <c r="D36" s="19"/>
      <c r="E36" s="18" t="s">
        <v>1456</v>
      </c>
      <c r="F36" s="21">
        <v>28</v>
      </c>
      <c r="G36" s="21">
        <v>23</v>
      </c>
      <c r="H36" s="229">
        <f t="shared" si="0"/>
        <v>32</v>
      </c>
      <c r="I36" s="229">
        <f t="shared" si="1"/>
        <v>26</v>
      </c>
      <c r="J36" s="31"/>
      <c r="K36" s="32"/>
      <c r="L36" s="32"/>
      <c r="M36" s="32"/>
      <c r="N36" s="32"/>
      <c r="O36" s="32"/>
      <c r="P36" s="32"/>
      <c r="Q36" s="32"/>
      <c r="R36" s="32"/>
      <c r="S36" s="32"/>
    </row>
    <row r="37" spans="1:19" ht="22.5">
      <c r="A37" s="19">
        <v>420000016</v>
      </c>
      <c r="B37" s="181" t="s">
        <v>2352</v>
      </c>
      <c r="C37" s="25" t="s">
        <v>2644</v>
      </c>
      <c r="D37" s="19" t="s">
        <v>2645</v>
      </c>
      <c r="E37" s="26" t="s">
        <v>1456</v>
      </c>
      <c r="F37" s="29">
        <v>220</v>
      </c>
      <c r="G37" s="29">
        <v>200</v>
      </c>
      <c r="H37" s="229">
        <f t="shared" ref="H37:H68" si="2">ROUND(F37*1.15,0)</f>
        <v>253</v>
      </c>
      <c r="I37" s="229">
        <f t="shared" ref="I37:I68" si="3">ROUND(G37*1.15,0)</f>
        <v>230</v>
      </c>
      <c r="J37" s="31"/>
      <c r="K37" s="32"/>
      <c r="L37" s="32"/>
      <c r="M37" s="32"/>
      <c r="N37" s="32"/>
      <c r="O37" s="32"/>
      <c r="P37" s="32"/>
      <c r="Q37" s="32"/>
      <c r="R37" s="32"/>
      <c r="S37" s="32"/>
    </row>
    <row r="38" spans="1:19" ht="22.5">
      <c r="A38" s="18">
        <v>420000017</v>
      </c>
      <c r="B38" s="181" t="s">
        <v>2646</v>
      </c>
      <c r="C38" s="20" t="s">
        <v>2647</v>
      </c>
      <c r="D38" s="19"/>
      <c r="E38" s="18" t="s">
        <v>1456</v>
      </c>
      <c r="F38" s="21">
        <v>65</v>
      </c>
      <c r="G38" s="21">
        <v>55</v>
      </c>
      <c r="H38" s="229">
        <f t="shared" si="2"/>
        <v>75</v>
      </c>
      <c r="I38" s="229">
        <f t="shared" si="3"/>
        <v>63</v>
      </c>
      <c r="J38" s="31"/>
      <c r="K38" s="32"/>
      <c r="L38" s="32"/>
      <c r="M38" s="32"/>
      <c r="N38" s="32"/>
      <c r="O38" s="32"/>
      <c r="P38" s="32"/>
      <c r="Q38" s="32"/>
      <c r="R38" s="32"/>
      <c r="S38" s="32"/>
    </row>
    <row r="39" spans="1:19" s="1" customFormat="1">
      <c r="A39" s="11">
        <v>43</v>
      </c>
      <c r="B39" s="185" t="s">
        <v>2648</v>
      </c>
      <c r="C39" s="14"/>
      <c r="D39" s="15"/>
      <c r="E39" s="16"/>
      <c r="F39" s="17"/>
      <c r="G39" s="17"/>
      <c r="H39" s="229"/>
      <c r="I39" s="229"/>
      <c r="J39" s="30"/>
      <c r="K39" s="9"/>
      <c r="L39" s="9"/>
      <c r="M39" s="9"/>
      <c r="N39" s="9"/>
      <c r="O39" s="9"/>
      <c r="P39" s="9"/>
      <c r="Q39" s="9"/>
      <c r="R39" s="9"/>
      <c r="S39" s="9"/>
    </row>
    <row r="40" spans="1:19" ht="33.75">
      <c r="A40" s="16">
        <v>430000001</v>
      </c>
      <c r="B40" s="186" t="s">
        <v>2649</v>
      </c>
      <c r="C40" s="14" t="s">
        <v>2650</v>
      </c>
      <c r="D40" s="15"/>
      <c r="E40" s="16" t="s">
        <v>2651</v>
      </c>
      <c r="F40" s="17">
        <v>15</v>
      </c>
      <c r="G40" s="17">
        <v>14</v>
      </c>
      <c r="H40" s="229">
        <f t="shared" si="2"/>
        <v>17</v>
      </c>
      <c r="I40" s="229">
        <f t="shared" si="3"/>
        <v>16</v>
      </c>
      <c r="J40" s="160" t="s">
        <v>3606</v>
      </c>
    </row>
    <row r="41" spans="1:19">
      <c r="A41" s="16">
        <v>430000002</v>
      </c>
      <c r="B41" s="186" t="s">
        <v>2652</v>
      </c>
      <c r="C41" s="14"/>
      <c r="D41" s="15"/>
      <c r="E41" s="16" t="s">
        <v>2651</v>
      </c>
      <c r="F41" s="17">
        <v>20</v>
      </c>
      <c r="G41" s="17">
        <v>18</v>
      </c>
      <c r="H41" s="229">
        <f t="shared" si="2"/>
        <v>23</v>
      </c>
      <c r="I41" s="229">
        <f t="shared" si="3"/>
        <v>21</v>
      </c>
      <c r="J41" s="30"/>
    </row>
    <row r="42" spans="1:19">
      <c r="A42" s="16">
        <v>430000003</v>
      </c>
      <c r="B42" s="186" t="s">
        <v>2653</v>
      </c>
      <c r="C42" s="14"/>
      <c r="D42" s="15"/>
      <c r="E42" s="16" t="s">
        <v>2651</v>
      </c>
      <c r="F42" s="17">
        <v>15</v>
      </c>
      <c r="G42" s="17">
        <v>14</v>
      </c>
      <c r="H42" s="229">
        <f t="shared" si="2"/>
        <v>17</v>
      </c>
      <c r="I42" s="229">
        <f t="shared" si="3"/>
        <v>16</v>
      </c>
      <c r="J42" s="30"/>
    </row>
    <row r="43" spans="1:19">
      <c r="A43" s="16">
        <v>430000004</v>
      </c>
      <c r="B43" s="186" t="s">
        <v>2654</v>
      </c>
      <c r="C43" s="14"/>
      <c r="D43" s="15"/>
      <c r="E43" s="16" t="s">
        <v>2304</v>
      </c>
      <c r="F43" s="17">
        <v>12</v>
      </c>
      <c r="G43" s="17">
        <v>11</v>
      </c>
      <c r="H43" s="229">
        <f t="shared" si="2"/>
        <v>14</v>
      </c>
      <c r="I43" s="229">
        <f t="shared" si="3"/>
        <v>13</v>
      </c>
      <c r="J43" s="30"/>
    </row>
    <row r="44" spans="1:19" ht="45">
      <c r="A44" s="16">
        <v>430000005</v>
      </c>
      <c r="B44" s="186" t="s">
        <v>2655</v>
      </c>
      <c r="C44" s="14" t="s">
        <v>2656</v>
      </c>
      <c r="D44" s="15"/>
      <c r="E44" s="16" t="s">
        <v>1456</v>
      </c>
      <c r="F44" s="17">
        <v>12</v>
      </c>
      <c r="G44" s="17">
        <v>11</v>
      </c>
      <c r="H44" s="229">
        <f t="shared" si="2"/>
        <v>14</v>
      </c>
      <c r="I44" s="229">
        <f t="shared" si="3"/>
        <v>13</v>
      </c>
      <c r="J44" s="30"/>
    </row>
    <row r="45" spans="1:19">
      <c r="A45" s="16">
        <v>430000006</v>
      </c>
      <c r="B45" s="186" t="s">
        <v>2657</v>
      </c>
      <c r="C45" s="14"/>
      <c r="D45" s="15"/>
      <c r="E45" s="16" t="s">
        <v>1456</v>
      </c>
      <c r="F45" s="17">
        <v>13</v>
      </c>
      <c r="G45" s="17">
        <v>12</v>
      </c>
      <c r="H45" s="229">
        <f t="shared" si="2"/>
        <v>15</v>
      </c>
      <c r="I45" s="229">
        <f t="shared" si="3"/>
        <v>14</v>
      </c>
      <c r="J45" s="30"/>
    </row>
    <row r="46" spans="1:19">
      <c r="A46" s="16">
        <v>430000007</v>
      </c>
      <c r="B46" s="186" t="s">
        <v>2658</v>
      </c>
      <c r="C46" s="14"/>
      <c r="D46" s="15"/>
      <c r="E46" s="16" t="s">
        <v>1456</v>
      </c>
      <c r="F46" s="17">
        <v>14</v>
      </c>
      <c r="G46" s="17">
        <v>13</v>
      </c>
      <c r="H46" s="229">
        <f t="shared" si="2"/>
        <v>16</v>
      </c>
      <c r="I46" s="229">
        <f t="shared" si="3"/>
        <v>15</v>
      </c>
      <c r="J46" s="30"/>
    </row>
    <row r="47" spans="1:19">
      <c r="A47" s="16">
        <v>430000008</v>
      </c>
      <c r="B47" s="186" t="s">
        <v>2659</v>
      </c>
      <c r="C47" s="14"/>
      <c r="D47" s="15"/>
      <c r="E47" s="16" t="s">
        <v>2660</v>
      </c>
      <c r="F47" s="17">
        <v>15</v>
      </c>
      <c r="G47" s="17">
        <v>14</v>
      </c>
      <c r="H47" s="229">
        <f t="shared" si="2"/>
        <v>17</v>
      </c>
      <c r="I47" s="229">
        <f t="shared" si="3"/>
        <v>16</v>
      </c>
      <c r="J47" s="30"/>
    </row>
    <row r="48" spans="1:19">
      <c r="A48" s="16">
        <v>430000009</v>
      </c>
      <c r="B48" s="186" t="s">
        <v>2661</v>
      </c>
      <c r="C48" s="14"/>
      <c r="D48" s="15"/>
      <c r="E48" s="16" t="s">
        <v>1456</v>
      </c>
      <c r="F48" s="17">
        <v>15</v>
      </c>
      <c r="G48" s="17">
        <v>14</v>
      </c>
      <c r="H48" s="229">
        <f t="shared" si="2"/>
        <v>17</v>
      </c>
      <c r="I48" s="229">
        <f t="shared" si="3"/>
        <v>16</v>
      </c>
      <c r="J48" s="30"/>
    </row>
    <row r="49" spans="1:10">
      <c r="A49" s="16">
        <v>430000010</v>
      </c>
      <c r="B49" s="186" t="s">
        <v>2662</v>
      </c>
      <c r="C49" s="14" t="s">
        <v>2663</v>
      </c>
      <c r="D49" s="15"/>
      <c r="E49" s="16" t="s">
        <v>2664</v>
      </c>
      <c r="F49" s="17">
        <v>15</v>
      </c>
      <c r="G49" s="17">
        <v>14</v>
      </c>
      <c r="H49" s="229">
        <f t="shared" si="2"/>
        <v>17</v>
      </c>
      <c r="I49" s="229">
        <f t="shared" si="3"/>
        <v>16</v>
      </c>
      <c r="J49" s="30"/>
    </row>
    <row r="50" spans="1:10" ht="25.5" customHeight="1">
      <c r="A50" s="16">
        <v>430000011</v>
      </c>
      <c r="B50" s="186" t="s">
        <v>2665</v>
      </c>
      <c r="C50" s="14" t="s">
        <v>2666</v>
      </c>
      <c r="D50" s="15"/>
      <c r="E50" s="16" t="s">
        <v>2667</v>
      </c>
      <c r="F50" s="17">
        <v>12</v>
      </c>
      <c r="G50" s="17">
        <v>11</v>
      </c>
      <c r="H50" s="229">
        <f t="shared" si="2"/>
        <v>14</v>
      </c>
      <c r="I50" s="229">
        <f t="shared" si="3"/>
        <v>13</v>
      </c>
      <c r="J50" s="30"/>
    </row>
    <row r="51" spans="1:10" ht="33.75">
      <c r="A51" s="16">
        <v>430000012</v>
      </c>
      <c r="B51" s="186" t="s">
        <v>2668</v>
      </c>
      <c r="C51" s="14" t="s">
        <v>2669</v>
      </c>
      <c r="D51" s="15"/>
      <c r="E51" s="16" t="s">
        <v>2670</v>
      </c>
      <c r="F51" s="17">
        <v>20</v>
      </c>
      <c r="G51" s="17">
        <v>18</v>
      </c>
      <c r="H51" s="229">
        <f t="shared" si="2"/>
        <v>23</v>
      </c>
      <c r="I51" s="229">
        <f t="shared" si="3"/>
        <v>21</v>
      </c>
      <c r="J51" s="30"/>
    </row>
    <row r="52" spans="1:10">
      <c r="A52" s="16">
        <v>430000013</v>
      </c>
      <c r="B52" s="186" t="s">
        <v>2671</v>
      </c>
      <c r="C52" s="14"/>
      <c r="D52" s="15"/>
      <c r="E52" s="16" t="s">
        <v>2667</v>
      </c>
      <c r="F52" s="17">
        <v>20</v>
      </c>
      <c r="G52" s="17">
        <v>18</v>
      </c>
      <c r="H52" s="229">
        <f t="shared" si="2"/>
        <v>23</v>
      </c>
      <c r="I52" s="229">
        <f t="shared" si="3"/>
        <v>21</v>
      </c>
      <c r="J52" s="30"/>
    </row>
    <row r="53" spans="1:10">
      <c r="A53" s="16">
        <v>430000014</v>
      </c>
      <c r="B53" s="186" t="s">
        <v>2672</v>
      </c>
      <c r="C53" s="14" t="s">
        <v>2673</v>
      </c>
      <c r="D53" s="15"/>
      <c r="E53" s="16" t="s">
        <v>2674</v>
      </c>
      <c r="F53" s="17">
        <v>25</v>
      </c>
      <c r="G53" s="17">
        <v>22</v>
      </c>
      <c r="H53" s="229">
        <f t="shared" si="2"/>
        <v>29</v>
      </c>
      <c r="I53" s="229">
        <f t="shared" si="3"/>
        <v>25</v>
      </c>
      <c r="J53" s="30"/>
    </row>
    <row r="54" spans="1:10">
      <c r="A54" s="16">
        <v>430000015</v>
      </c>
      <c r="B54" s="186" t="s">
        <v>2675</v>
      </c>
      <c r="C54" s="14"/>
      <c r="D54" s="15"/>
      <c r="E54" s="16" t="s">
        <v>1456</v>
      </c>
      <c r="F54" s="17">
        <v>100</v>
      </c>
      <c r="G54" s="17">
        <v>90</v>
      </c>
      <c r="H54" s="229">
        <f t="shared" si="2"/>
        <v>115</v>
      </c>
      <c r="I54" s="229">
        <f t="shared" si="3"/>
        <v>104</v>
      </c>
      <c r="J54" s="30"/>
    </row>
    <row r="55" spans="1:10" ht="22.5">
      <c r="A55" s="16">
        <v>430000016</v>
      </c>
      <c r="B55" s="186" t="s">
        <v>2676</v>
      </c>
      <c r="C55" s="14" t="s">
        <v>2677</v>
      </c>
      <c r="D55" s="15"/>
      <c r="E55" s="16" t="s">
        <v>2678</v>
      </c>
      <c r="F55" s="21">
        <v>15</v>
      </c>
      <c r="G55" s="21">
        <v>14</v>
      </c>
      <c r="H55" s="229">
        <f t="shared" si="2"/>
        <v>17</v>
      </c>
      <c r="I55" s="229">
        <f t="shared" si="3"/>
        <v>16</v>
      </c>
      <c r="J55" s="31"/>
    </row>
    <row r="56" spans="1:10">
      <c r="A56" s="16">
        <v>430000017</v>
      </c>
      <c r="B56" s="186" t="s">
        <v>2679</v>
      </c>
      <c r="C56" s="14"/>
      <c r="D56" s="15"/>
      <c r="E56" s="16" t="s">
        <v>2680</v>
      </c>
      <c r="F56" s="17">
        <v>12</v>
      </c>
      <c r="G56" s="17">
        <v>11</v>
      </c>
      <c r="H56" s="229">
        <f t="shared" si="2"/>
        <v>14</v>
      </c>
      <c r="I56" s="229">
        <f t="shared" si="3"/>
        <v>13</v>
      </c>
      <c r="J56" s="30"/>
    </row>
    <row r="57" spans="1:10">
      <c r="A57" s="16">
        <v>430000018</v>
      </c>
      <c r="B57" s="186" t="s">
        <v>2681</v>
      </c>
      <c r="C57" s="14"/>
      <c r="D57" s="15"/>
      <c r="E57" s="16" t="s">
        <v>2678</v>
      </c>
      <c r="F57" s="17">
        <v>20</v>
      </c>
      <c r="G57" s="17">
        <v>18</v>
      </c>
      <c r="H57" s="229">
        <f t="shared" si="2"/>
        <v>23</v>
      </c>
      <c r="I57" s="229">
        <f t="shared" si="3"/>
        <v>21</v>
      </c>
      <c r="J57" s="30"/>
    </row>
    <row r="58" spans="1:10">
      <c r="A58" s="16">
        <v>430000019</v>
      </c>
      <c r="B58" s="186" t="s">
        <v>2682</v>
      </c>
      <c r="C58" s="14"/>
      <c r="D58" s="15"/>
      <c r="E58" s="16" t="s">
        <v>2680</v>
      </c>
      <c r="F58" s="17">
        <v>15</v>
      </c>
      <c r="G58" s="17">
        <v>14</v>
      </c>
      <c r="H58" s="229">
        <f t="shared" si="2"/>
        <v>17</v>
      </c>
      <c r="I58" s="229">
        <f t="shared" si="3"/>
        <v>16</v>
      </c>
      <c r="J58" s="30"/>
    </row>
    <row r="59" spans="1:10" ht="22.5">
      <c r="A59" s="16">
        <v>430000021</v>
      </c>
      <c r="B59" s="186" t="s">
        <v>2683</v>
      </c>
      <c r="C59" s="14" t="s">
        <v>2684</v>
      </c>
      <c r="D59" s="15"/>
      <c r="E59" s="16" t="s">
        <v>2667</v>
      </c>
      <c r="F59" s="17">
        <v>20</v>
      </c>
      <c r="G59" s="17">
        <v>18</v>
      </c>
      <c r="H59" s="229">
        <f t="shared" si="2"/>
        <v>23</v>
      </c>
      <c r="I59" s="229">
        <f t="shared" si="3"/>
        <v>21</v>
      </c>
      <c r="J59" s="30"/>
    </row>
    <row r="60" spans="1:10">
      <c r="A60" s="16" t="s">
        <v>2685</v>
      </c>
      <c r="B60" s="186" t="s">
        <v>2686</v>
      </c>
      <c r="C60" s="14"/>
      <c r="D60" s="15"/>
      <c r="E60" s="16" t="s">
        <v>2667</v>
      </c>
      <c r="F60" s="17">
        <v>20</v>
      </c>
      <c r="G60" s="17">
        <v>18</v>
      </c>
      <c r="H60" s="229">
        <f t="shared" si="2"/>
        <v>23</v>
      </c>
      <c r="I60" s="229">
        <f t="shared" si="3"/>
        <v>21</v>
      </c>
      <c r="J60" s="30"/>
    </row>
    <row r="61" spans="1:10">
      <c r="A61" s="16" t="s">
        <v>2687</v>
      </c>
      <c r="B61" s="186" t="s">
        <v>2688</v>
      </c>
      <c r="C61" s="14"/>
      <c r="D61" s="15"/>
      <c r="E61" s="16" t="s">
        <v>2667</v>
      </c>
      <c r="F61" s="17">
        <v>20</v>
      </c>
      <c r="G61" s="17">
        <v>18</v>
      </c>
      <c r="H61" s="229">
        <f t="shared" si="2"/>
        <v>23</v>
      </c>
      <c r="I61" s="229">
        <f t="shared" si="3"/>
        <v>21</v>
      </c>
      <c r="J61" s="30"/>
    </row>
    <row r="62" spans="1:10" ht="22.5">
      <c r="A62" s="16">
        <v>430000022</v>
      </c>
      <c r="B62" s="186" t="s">
        <v>2689</v>
      </c>
      <c r="C62" s="14" t="s">
        <v>2690</v>
      </c>
      <c r="D62" s="15" t="s">
        <v>1566</v>
      </c>
      <c r="E62" s="16" t="s">
        <v>2678</v>
      </c>
      <c r="F62" s="17">
        <v>15</v>
      </c>
      <c r="G62" s="17">
        <v>14</v>
      </c>
      <c r="H62" s="229">
        <f t="shared" si="2"/>
        <v>17</v>
      </c>
      <c r="I62" s="229">
        <f t="shared" si="3"/>
        <v>16</v>
      </c>
      <c r="J62" s="30"/>
    </row>
    <row r="63" spans="1:10">
      <c r="A63" s="16">
        <v>430000023</v>
      </c>
      <c r="B63" s="186" t="s">
        <v>2691</v>
      </c>
      <c r="C63" s="14" t="s">
        <v>2692</v>
      </c>
      <c r="D63" s="15" t="s">
        <v>1566</v>
      </c>
      <c r="E63" s="16" t="s">
        <v>2667</v>
      </c>
      <c r="F63" s="17">
        <v>10</v>
      </c>
      <c r="G63" s="17">
        <v>9</v>
      </c>
      <c r="H63" s="229">
        <f t="shared" si="2"/>
        <v>12</v>
      </c>
      <c r="I63" s="229">
        <f t="shared" si="3"/>
        <v>10</v>
      </c>
      <c r="J63" s="30"/>
    </row>
    <row r="64" spans="1:10">
      <c r="A64" s="16">
        <v>430000024</v>
      </c>
      <c r="B64" s="186" t="s">
        <v>2693</v>
      </c>
      <c r="C64" s="14" t="s">
        <v>2694</v>
      </c>
      <c r="D64" s="15"/>
      <c r="E64" s="16" t="s">
        <v>2667</v>
      </c>
      <c r="F64" s="17">
        <v>10</v>
      </c>
      <c r="G64" s="17">
        <v>9</v>
      </c>
      <c r="H64" s="229">
        <f t="shared" si="2"/>
        <v>12</v>
      </c>
      <c r="I64" s="229">
        <f t="shared" si="3"/>
        <v>10</v>
      </c>
      <c r="J64" s="30"/>
    </row>
    <row r="65" spans="1:19" s="1" customFormat="1">
      <c r="A65" s="11">
        <v>44</v>
      </c>
      <c r="B65" s="13" t="s">
        <v>2695</v>
      </c>
      <c r="C65" s="14"/>
      <c r="D65" s="15"/>
      <c r="E65" s="16"/>
      <c r="F65" s="17"/>
      <c r="G65" s="17"/>
      <c r="H65" s="229"/>
      <c r="I65" s="229"/>
      <c r="J65" s="30"/>
      <c r="K65" s="9"/>
      <c r="L65" s="9"/>
      <c r="M65" s="9"/>
      <c r="N65" s="9"/>
      <c r="O65" s="9"/>
      <c r="P65" s="9"/>
      <c r="Q65" s="9"/>
      <c r="R65" s="9"/>
      <c r="S65" s="9"/>
    </row>
    <row r="66" spans="1:19" ht="33.75">
      <c r="A66" s="16">
        <v>440000001</v>
      </c>
      <c r="B66" s="135" t="s">
        <v>2696</v>
      </c>
      <c r="C66" s="14" t="s">
        <v>2697</v>
      </c>
      <c r="D66" s="15"/>
      <c r="E66" s="16" t="s">
        <v>1456</v>
      </c>
      <c r="F66" s="17">
        <v>16</v>
      </c>
      <c r="G66" s="17">
        <v>15</v>
      </c>
      <c r="H66" s="229">
        <f t="shared" si="2"/>
        <v>18</v>
      </c>
      <c r="I66" s="229">
        <f t="shared" si="3"/>
        <v>17</v>
      </c>
      <c r="J66" s="30"/>
    </row>
    <row r="67" spans="1:19" ht="22.5">
      <c r="A67" s="16">
        <v>440000002</v>
      </c>
      <c r="B67" s="135" t="s">
        <v>2698</v>
      </c>
      <c r="C67" s="14" t="s">
        <v>2699</v>
      </c>
      <c r="D67" s="15"/>
      <c r="E67" s="16" t="s">
        <v>1456</v>
      </c>
      <c r="F67" s="17">
        <v>20</v>
      </c>
      <c r="G67" s="17">
        <v>18</v>
      </c>
      <c r="H67" s="229">
        <f t="shared" si="2"/>
        <v>23</v>
      </c>
      <c r="I67" s="229">
        <f t="shared" si="3"/>
        <v>21</v>
      </c>
      <c r="J67" s="30"/>
    </row>
    <row r="68" spans="1:19">
      <c r="A68" s="18">
        <v>440000003</v>
      </c>
      <c r="B68" s="181" t="s">
        <v>2700</v>
      </c>
      <c r="C68" s="33" t="s">
        <v>2701</v>
      </c>
      <c r="D68" s="19"/>
      <c r="E68" s="18" t="s">
        <v>1456</v>
      </c>
      <c r="F68" s="21">
        <v>16</v>
      </c>
      <c r="G68" s="21">
        <v>15</v>
      </c>
      <c r="H68" s="229">
        <f t="shared" si="2"/>
        <v>18</v>
      </c>
      <c r="I68" s="229">
        <f t="shared" si="3"/>
        <v>17</v>
      </c>
      <c r="J68" s="31"/>
      <c r="K68" s="32"/>
      <c r="L68" s="32"/>
      <c r="M68" s="32"/>
      <c r="N68" s="32"/>
      <c r="O68" s="32"/>
      <c r="P68" s="32"/>
      <c r="Q68" s="32"/>
      <c r="R68" s="32"/>
      <c r="S68" s="32"/>
    </row>
    <row r="69" spans="1:19" ht="45">
      <c r="A69" s="16">
        <v>440000004</v>
      </c>
      <c r="B69" s="188" t="s">
        <v>2702</v>
      </c>
      <c r="C69" s="14" t="s">
        <v>2703</v>
      </c>
      <c r="D69" s="15"/>
      <c r="E69" s="16" t="s">
        <v>2704</v>
      </c>
      <c r="F69" s="17">
        <v>10</v>
      </c>
      <c r="G69" s="17">
        <v>9</v>
      </c>
      <c r="H69" s="229">
        <f t="shared" ref="H69:H97" si="4">ROUND(F69*1.15,0)</f>
        <v>12</v>
      </c>
      <c r="I69" s="229">
        <f t="shared" ref="I69:I97" si="5">ROUND(G69*1.15,0)</f>
        <v>10</v>
      </c>
      <c r="J69" s="30" t="s">
        <v>2705</v>
      </c>
    </row>
    <row r="70" spans="1:19">
      <c r="A70" s="16">
        <v>440000005</v>
      </c>
      <c r="B70" s="188" t="s">
        <v>2706</v>
      </c>
      <c r="C70" s="14"/>
      <c r="D70" s="15"/>
      <c r="E70" s="16" t="s">
        <v>2707</v>
      </c>
      <c r="F70" s="17">
        <v>5</v>
      </c>
      <c r="G70" s="17">
        <v>5</v>
      </c>
      <c r="H70" s="229">
        <f t="shared" si="4"/>
        <v>6</v>
      </c>
      <c r="I70" s="229">
        <f t="shared" si="5"/>
        <v>6</v>
      </c>
      <c r="J70" s="30"/>
    </row>
    <row r="71" spans="1:19">
      <c r="A71" s="16" t="s">
        <v>2708</v>
      </c>
      <c r="B71" s="188" t="s">
        <v>2709</v>
      </c>
      <c r="C71" s="14"/>
      <c r="D71" s="15"/>
      <c r="E71" s="16" t="s">
        <v>2707</v>
      </c>
      <c r="F71" s="17">
        <v>5</v>
      </c>
      <c r="G71" s="17">
        <v>5</v>
      </c>
      <c r="H71" s="229">
        <f t="shared" si="4"/>
        <v>6</v>
      </c>
      <c r="I71" s="229">
        <f t="shared" si="5"/>
        <v>6</v>
      </c>
      <c r="J71" s="30"/>
    </row>
    <row r="72" spans="1:19">
      <c r="A72" s="16">
        <v>440000006</v>
      </c>
      <c r="B72" s="188" t="s">
        <v>2710</v>
      </c>
      <c r="C72" s="14"/>
      <c r="D72" s="15"/>
      <c r="E72" s="16" t="s">
        <v>1456</v>
      </c>
      <c r="F72" s="17">
        <v>10</v>
      </c>
      <c r="G72" s="17">
        <v>9</v>
      </c>
      <c r="H72" s="229">
        <f t="shared" si="4"/>
        <v>12</v>
      </c>
      <c r="I72" s="229">
        <f t="shared" si="5"/>
        <v>10</v>
      </c>
      <c r="J72" s="30"/>
    </row>
    <row r="73" spans="1:19">
      <c r="A73" s="11">
        <v>45</v>
      </c>
      <c r="B73" s="185" t="s">
        <v>2711</v>
      </c>
      <c r="C73" s="14"/>
      <c r="D73" s="15"/>
      <c r="E73" s="16"/>
      <c r="F73" s="17"/>
      <c r="G73" s="17"/>
      <c r="H73" s="229"/>
      <c r="I73" s="229"/>
      <c r="J73" s="30"/>
    </row>
    <row r="74" spans="1:19" ht="11.25">
      <c r="A74" s="16">
        <v>450000001</v>
      </c>
      <c r="B74" s="186" t="s">
        <v>2712</v>
      </c>
      <c r="C74" s="14"/>
      <c r="D74" s="15"/>
      <c r="E74" s="16" t="s">
        <v>1456</v>
      </c>
      <c r="F74" s="17">
        <v>15</v>
      </c>
      <c r="G74" s="17">
        <v>14</v>
      </c>
      <c r="H74" s="229">
        <f t="shared" si="4"/>
        <v>17</v>
      </c>
      <c r="I74" s="229">
        <f t="shared" si="5"/>
        <v>16</v>
      </c>
      <c r="J74" s="30"/>
      <c r="K74" s="38"/>
      <c r="L74" s="38"/>
      <c r="M74" s="38"/>
      <c r="N74" s="38"/>
      <c r="O74" s="38"/>
      <c r="P74" s="38"/>
      <c r="Q74" s="38"/>
      <c r="R74" s="38"/>
      <c r="S74" s="38"/>
    </row>
    <row r="75" spans="1:19" ht="11.25">
      <c r="A75" s="16">
        <v>450000002</v>
      </c>
      <c r="B75" s="186" t="s">
        <v>2713</v>
      </c>
      <c r="C75" s="14"/>
      <c r="D75" s="15"/>
      <c r="E75" s="16" t="s">
        <v>1456</v>
      </c>
      <c r="F75" s="17">
        <v>15</v>
      </c>
      <c r="G75" s="17">
        <v>14</v>
      </c>
      <c r="H75" s="229">
        <f t="shared" si="4"/>
        <v>17</v>
      </c>
      <c r="I75" s="229">
        <f t="shared" si="5"/>
        <v>16</v>
      </c>
      <c r="J75" s="30"/>
      <c r="K75" s="38"/>
      <c r="L75" s="38"/>
      <c r="M75" s="38"/>
      <c r="N75" s="38"/>
      <c r="O75" s="38"/>
      <c r="P75" s="38"/>
      <c r="Q75" s="38"/>
      <c r="R75" s="38"/>
      <c r="S75" s="38"/>
    </row>
    <row r="76" spans="1:19" ht="11.25">
      <c r="A76" s="18">
        <v>450000003</v>
      </c>
      <c r="B76" s="19" t="s">
        <v>2714</v>
      </c>
      <c r="C76" s="20" t="s">
        <v>2715</v>
      </c>
      <c r="D76" s="19"/>
      <c r="E76" s="18" t="s">
        <v>1456</v>
      </c>
      <c r="F76" s="21">
        <v>15</v>
      </c>
      <c r="G76" s="21">
        <v>14</v>
      </c>
      <c r="H76" s="229">
        <f t="shared" si="4"/>
        <v>17</v>
      </c>
      <c r="I76" s="229">
        <f t="shared" si="5"/>
        <v>16</v>
      </c>
      <c r="J76" s="31"/>
      <c r="K76" s="38"/>
      <c r="L76" s="38"/>
      <c r="M76" s="38"/>
      <c r="N76" s="38"/>
      <c r="O76" s="38"/>
      <c r="P76" s="38"/>
      <c r="Q76" s="38"/>
      <c r="R76" s="38"/>
      <c r="S76" s="38"/>
    </row>
    <row r="77" spans="1:19" ht="11.25">
      <c r="A77" s="18">
        <v>450000004</v>
      </c>
      <c r="B77" s="19" t="s">
        <v>2716</v>
      </c>
      <c r="C77" s="20"/>
      <c r="D77" s="19"/>
      <c r="E77" s="18" t="s">
        <v>1456</v>
      </c>
      <c r="F77" s="21">
        <v>20</v>
      </c>
      <c r="G77" s="21">
        <v>18</v>
      </c>
      <c r="H77" s="229">
        <f t="shared" si="4"/>
        <v>23</v>
      </c>
      <c r="I77" s="229">
        <f t="shared" si="5"/>
        <v>21</v>
      </c>
      <c r="J77" s="31"/>
      <c r="K77" s="38"/>
      <c r="L77" s="38"/>
      <c r="M77" s="38"/>
      <c r="N77" s="38"/>
      <c r="O77" s="38"/>
      <c r="P77" s="38"/>
      <c r="Q77" s="38"/>
      <c r="R77" s="38"/>
      <c r="S77" s="38"/>
    </row>
    <row r="78" spans="1:19" ht="11.25">
      <c r="A78" s="18">
        <v>450000005</v>
      </c>
      <c r="B78" s="19" t="s">
        <v>2717</v>
      </c>
      <c r="C78" s="20"/>
      <c r="D78" s="19"/>
      <c r="E78" s="18" t="s">
        <v>1456</v>
      </c>
      <c r="F78" s="21">
        <v>35</v>
      </c>
      <c r="G78" s="21">
        <v>30</v>
      </c>
      <c r="H78" s="229">
        <f t="shared" si="4"/>
        <v>40</v>
      </c>
      <c r="I78" s="229">
        <f t="shared" si="5"/>
        <v>35</v>
      </c>
      <c r="J78" s="31"/>
      <c r="K78" s="38"/>
      <c r="L78" s="38"/>
      <c r="M78" s="38"/>
      <c r="N78" s="38"/>
      <c r="O78" s="38"/>
      <c r="P78" s="38"/>
      <c r="Q78" s="38"/>
      <c r="R78" s="38"/>
      <c r="S78" s="38"/>
    </row>
    <row r="79" spans="1:19" ht="11.25">
      <c r="A79" s="18">
        <v>450000006</v>
      </c>
      <c r="B79" s="19" t="s">
        <v>2718</v>
      </c>
      <c r="C79" s="34" t="s">
        <v>2719</v>
      </c>
      <c r="D79" s="19"/>
      <c r="E79" s="18" t="s">
        <v>1456</v>
      </c>
      <c r="F79" s="21">
        <v>25</v>
      </c>
      <c r="G79" s="21">
        <v>22</v>
      </c>
      <c r="H79" s="229">
        <f t="shared" si="4"/>
        <v>29</v>
      </c>
      <c r="I79" s="229">
        <f t="shared" si="5"/>
        <v>25</v>
      </c>
      <c r="J79" s="31"/>
      <c r="K79" s="38"/>
      <c r="L79" s="38"/>
      <c r="M79" s="38"/>
      <c r="N79" s="38"/>
      <c r="O79" s="38"/>
      <c r="P79" s="38"/>
      <c r="Q79" s="38"/>
      <c r="R79" s="38"/>
      <c r="S79" s="38"/>
    </row>
    <row r="80" spans="1:19" s="2" customFormat="1" ht="22.5">
      <c r="A80" s="16">
        <v>450000007</v>
      </c>
      <c r="B80" s="135" t="s">
        <v>2720</v>
      </c>
      <c r="C80" s="14"/>
      <c r="D80" s="15"/>
      <c r="E80" s="16" t="s">
        <v>1456</v>
      </c>
      <c r="F80" s="17">
        <v>20</v>
      </c>
      <c r="G80" s="17">
        <v>18</v>
      </c>
      <c r="H80" s="229">
        <f t="shared" si="4"/>
        <v>23</v>
      </c>
      <c r="I80" s="229">
        <f t="shared" si="5"/>
        <v>21</v>
      </c>
      <c r="J80" s="30"/>
      <c r="K80" s="39"/>
      <c r="L80" s="39"/>
      <c r="M80" s="39"/>
      <c r="N80" s="39"/>
      <c r="O80" s="39"/>
      <c r="P80" s="39"/>
      <c r="Q80" s="39"/>
      <c r="R80" s="39"/>
      <c r="S80" s="39"/>
    </row>
    <row r="81" spans="1:19" ht="22.5">
      <c r="A81" s="16">
        <v>450000009</v>
      </c>
      <c r="B81" s="135" t="s">
        <v>2721</v>
      </c>
      <c r="C81" s="14"/>
      <c r="D81" s="15"/>
      <c r="E81" s="16" t="s">
        <v>1456</v>
      </c>
      <c r="F81" s="17">
        <v>20</v>
      </c>
      <c r="G81" s="17">
        <v>18</v>
      </c>
      <c r="H81" s="229">
        <f t="shared" si="4"/>
        <v>23</v>
      </c>
      <c r="I81" s="229">
        <f t="shared" si="5"/>
        <v>21</v>
      </c>
      <c r="J81" s="30" t="s">
        <v>2722</v>
      </c>
      <c r="K81" s="38"/>
      <c r="L81" s="38"/>
      <c r="M81" s="38"/>
      <c r="N81" s="38"/>
      <c r="O81" s="38"/>
      <c r="P81" s="38"/>
      <c r="Q81" s="38"/>
      <c r="R81" s="38"/>
      <c r="S81" s="38"/>
    </row>
    <row r="82" spans="1:19" ht="11.25">
      <c r="A82" s="16">
        <v>450000010</v>
      </c>
      <c r="B82" s="135" t="s">
        <v>2723</v>
      </c>
      <c r="C82" s="14"/>
      <c r="D82" s="15"/>
      <c r="E82" s="16" t="s">
        <v>1456</v>
      </c>
      <c r="F82" s="17">
        <v>30</v>
      </c>
      <c r="G82" s="17">
        <v>27</v>
      </c>
      <c r="H82" s="229">
        <f t="shared" si="4"/>
        <v>35</v>
      </c>
      <c r="I82" s="229">
        <f t="shared" si="5"/>
        <v>31</v>
      </c>
      <c r="J82" s="30"/>
      <c r="K82" s="38"/>
      <c r="L82" s="38"/>
      <c r="M82" s="38"/>
      <c r="N82" s="38"/>
      <c r="O82" s="38"/>
      <c r="P82" s="38"/>
      <c r="Q82" s="38"/>
      <c r="R82" s="38"/>
      <c r="S82" s="38"/>
    </row>
    <row r="83" spans="1:19" ht="11.25">
      <c r="A83" s="16">
        <v>450000011</v>
      </c>
      <c r="B83" s="135" t="s">
        <v>2724</v>
      </c>
      <c r="C83" s="14"/>
      <c r="D83" s="15"/>
      <c r="E83" s="16" t="s">
        <v>2664</v>
      </c>
      <c r="F83" s="17">
        <v>25</v>
      </c>
      <c r="G83" s="17">
        <v>22</v>
      </c>
      <c r="H83" s="229">
        <f t="shared" si="4"/>
        <v>29</v>
      </c>
      <c r="I83" s="229">
        <f t="shared" si="5"/>
        <v>25</v>
      </c>
      <c r="J83" s="30"/>
      <c r="K83" s="38"/>
      <c r="L83" s="38"/>
      <c r="M83" s="38"/>
      <c r="N83" s="38"/>
      <c r="O83" s="38"/>
      <c r="P83" s="38"/>
      <c r="Q83" s="38"/>
      <c r="R83" s="38"/>
      <c r="S83" s="38"/>
    </row>
    <row r="84" spans="1:19" ht="22.5">
      <c r="A84" s="24">
        <v>450000012</v>
      </c>
      <c r="B84" s="181" t="s">
        <v>2725</v>
      </c>
      <c r="C84" s="25" t="s">
        <v>2726</v>
      </c>
      <c r="D84" s="19"/>
      <c r="E84" s="26"/>
      <c r="F84" s="27"/>
      <c r="G84" s="27"/>
      <c r="H84" s="229"/>
      <c r="I84" s="229"/>
      <c r="J84" s="19" t="s">
        <v>2727</v>
      </c>
      <c r="K84" s="32"/>
      <c r="L84" s="32"/>
      <c r="M84" s="32"/>
      <c r="N84" s="32"/>
      <c r="O84" s="32"/>
      <c r="P84" s="32"/>
      <c r="Q84" s="32"/>
      <c r="R84" s="32"/>
      <c r="S84" s="32"/>
    </row>
    <row r="85" spans="1:19" ht="22.5">
      <c r="A85" s="24" t="s">
        <v>2728</v>
      </c>
      <c r="B85" s="181" t="s">
        <v>2729</v>
      </c>
      <c r="C85" s="25" t="s">
        <v>2726</v>
      </c>
      <c r="D85" s="19"/>
      <c r="E85" s="26" t="s">
        <v>1564</v>
      </c>
      <c r="F85" s="27">
        <v>20</v>
      </c>
      <c r="G85" s="27">
        <v>18</v>
      </c>
      <c r="H85" s="229">
        <f t="shared" si="4"/>
        <v>23</v>
      </c>
      <c r="I85" s="229">
        <f t="shared" si="5"/>
        <v>21</v>
      </c>
      <c r="J85" s="26"/>
      <c r="K85" s="32"/>
      <c r="L85" s="32"/>
      <c r="M85" s="32"/>
      <c r="N85" s="32"/>
      <c r="O85" s="32"/>
      <c r="P85" s="32"/>
      <c r="Q85" s="32"/>
      <c r="R85" s="32"/>
      <c r="S85" s="32"/>
    </row>
    <row r="86" spans="1:19" ht="22.5">
      <c r="A86" s="24" t="s">
        <v>2730</v>
      </c>
      <c r="B86" s="181" t="s">
        <v>2731</v>
      </c>
      <c r="C86" s="25" t="s">
        <v>2726</v>
      </c>
      <c r="D86" s="19"/>
      <c r="E86" s="26" t="s">
        <v>1564</v>
      </c>
      <c r="F86" s="27">
        <v>30</v>
      </c>
      <c r="G86" s="27">
        <v>27</v>
      </c>
      <c r="H86" s="229">
        <f t="shared" si="4"/>
        <v>35</v>
      </c>
      <c r="I86" s="229">
        <f t="shared" si="5"/>
        <v>31</v>
      </c>
      <c r="J86" s="26"/>
      <c r="K86" s="32"/>
      <c r="L86" s="32"/>
      <c r="M86" s="32"/>
      <c r="N86" s="32"/>
      <c r="O86" s="32"/>
      <c r="P86" s="32"/>
      <c r="Q86" s="32"/>
      <c r="R86" s="32"/>
      <c r="S86" s="32"/>
    </row>
    <row r="87" spans="1:19" ht="22.5">
      <c r="A87" s="24" t="s">
        <v>2732</v>
      </c>
      <c r="B87" s="181" t="s">
        <v>2733</v>
      </c>
      <c r="C87" s="25" t="s">
        <v>2726</v>
      </c>
      <c r="D87" s="19"/>
      <c r="E87" s="26" t="s">
        <v>1564</v>
      </c>
      <c r="F87" s="27">
        <v>35</v>
      </c>
      <c r="G87" s="27">
        <v>32</v>
      </c>
      <c r="H87" s="229">
        <f t="shared" si="4"/>
        <v>40</v>
      </c>
      <c r="I87" s="229">
        <f t="shared" si="5"/>
        <v>37</v>
      </c>
      <c r="J87" s="26"/>
      <c r="K87" s="32"/>
      <c r="L87" s="32"/>
      <c r="M87" s="32"/>
      <c r="N87" s="32"/>
      <c r="O87" s="32"/>
      <c r="P87" s="32"/>
      <c r="Q87" s="32"/>
      <c r="R87" s="32"/>
      <c r="S87" s="32"/>
    </row>
    <row r="88" spans="1:19" ht="22.5">
      <c r="A88" s="24">
        <v>450000013</v>
      </c>
      <c r="B88" s="181" t="s">
        <v>2734</v>
      </c>
      <c r="C88" s="25" t="s">
        <v>2726</v>
      </c>
      <c r="D88" s="19"/>
      <c r="E88" s="26" t="s">
        <v>1456</v>
      </c>
      <c r="F88" s="27">
        <v>35</v>
      </c>
      <c r="G88" s="27">
        <v>30</v>
      </c>
      <c r="H88" s="229">
        <f t="shared" si="4"/>
        <v>40</v>
      </c>
      <c r="I88" s="229">
        <f t="shared" si="5"/>
        <v>35</v>
      </c>
      <c r="J88" s="26"/>
      <c r="K88" s="32"/>
      <c r="L88" s="32"/>
      <c r="M88" s="32"/>
      <c r="N88" s="32"/>
      <c r="O88" s="32"/>
      <c r="P88" s="32"/>
      <c r="Q88" s="32"/>
      <c r="R88" s="32"/>
      <c r="S88" s="32"/>
    </row>
    <row r="89" spans="1:19" ht="22.5">
      <c r="A89" s="19">
        <v>450000014</v>
      </c>
      <c r="B89" s="181" t="s">
        <v>2735</v>
      </c>
      <c r="C89" s="25" t="s">
        <v>2726</v>
      </c>
      <c r="D89" s="19"/>
      <c r="E89" s="26" t="s">
        <v>1456</v>
      </c>
      <c r="F89" s="29">
        <v>40</v>
      </c>
      <c r="G89" s="29">
        <v>35</v>
      </c>
      <c r="H89" s="229">
        <f t="shared" si="4"/>
        <v>46</v>
      </c>
      <c r="I89" s="229">
        <f t="shared" si="5"/>
        <v>40</v>
      </c>
      <c r="J89" s="31"/>
      <c r="K89" s="32"/>
      <c r="L89" s="32"/>
      <c r="M89" s="32"/>
      <c r="N89" s="32"/>
      <c r="O89" s="32"/>
      <c r="P89" s="32"/>
      <c r="Q89" s="32"/>
      <c r="R89" s="32"/>
      <c r="S89" s="32"/>
    </row>
    <row r="90" spans="1:19" s="3" customFormat="1">
      <c r="A90" s="11">
        <v>46</v>
      </c>
      <c r="B90" s="185" t="s">
        <v>2736</v>
      </c>
      <c r="C90" s="14"/>
      <c r="D90" s="15"/>
      <c r="E90" s="16"/>
      <c r="F90" s="17"/>
      <c r="G90" s="17"/>
      <c r="H90" s="229"/>
      <c r="I90" s="229"/>
      <c r="J90" s="30"/>
      <c r="K90" s="40"/>
      <c r="L90" s="40"/>
      <c r="M90" s="40"/>
      <c r="N90" s="40"/>
      <c r="O90" s="40"/>
      <c r="P90" s="40"/>
      <c r="Q90" s="40"/>
      <c r="R90" s="40"/>
      <c r="S90" s="40"/>
    </row>
    <row r="91" spans="1:19" s="3" customFormat="1">
      <c r="A91" s="16">
        <v>460000001</v>
      </c>
      <c r="B91" s="186" t="s">
        <v>2737</v>
      </c>
      <c r="C91" s="14"/>
      <c r="D91" s="15"/>
      <c r="E91" s="16" t="s">
        <v>1456</v>
      </c>
      <c r="F91" s="17">
        <v>80</v>
      </c>
      <c r="G91" s="17">
        <v>75</v>
      </c>
      <c r="H91" s="229">
        <f t="shared" si="4"/>
        <v>92</v>
      </c>
      <c r="I91" s="229">
        <f t="shared" si="5"/>
        <v>86</v>
      </c>
      <c r="J91" s="30"/>
      <c r="K91" s="40"/>
      <c r="L91" s="40"/>
      <c r="M91" s="40"/>
      <c r="N91" s="40"/>
      <c r="O91" s="40"/>
      <c r="P91" s="40"/>
      <c r="Q91" s="40"/>
      <c r="R91" s="40"/>
      <c r="S91" s="40"/>
    </row>
    <row r="92" spans="1:19" ht="22.5">
      <c r="A92" s="16">
        <v>460000003</v>
      </c>
      <c r="B92" s="187" t="s">
        <v>2738</v>
      </c>
      <c r="C92" s="14"/>
      <c r="D92" s="15" t="s">
        <v>1566</v>
      </c>
      <c r="E92" s="16" t="s">
        <v>2739</v>
      </c>
      <c r="F92" s="17">
        <v>300</v>
      </c>
      <c r="G92" s="17">
        <v>270</v>
      </c>
      <c r="H92" s="229">
        <f t="shared" si="4"/>
        <v>345</v>
      </c>
      <c r="I92" s="229">
        <f t="shared" si="5"/>
        <v>311</v>
      </c>
      <c r="J92" s="41"/>
    </row>
    <row r="93" spans="1:19" s="2" customFormat="1">
      <c r="A93" s="16">
        <v>460000004</v>
      </c>
      <c r="B93" s="186" t="s">
        <v>2740</v>
      </c>
      <c r="C93" s="14"/>
      <c r="D93" s="15"/>
      <c r="E93" s="16" t="s">
        <v>1456</v>
      </c>
      <c r="F93" s="17">
        <v>800</v>
      </c>
      <c r="G93" s="17">
        <v>720</v>
      </c>
      <c r="H93" s="229">
        <f t="shared" si="4"/>
        <v>920</v>
      </c>
      <c r="I93" s="229">
        <f t="shared" si="5"/>
        <v>828</v>
      </c>
      <c r="J93" s="30"/>
      <c r="K93" s="9"/>
      <c r="L93" s="9"/>
      <c r="M93" s="9"/>
      <c r="N93" s="9"/>
      <c r="O93" s="9"/>
      <c r="P93" s="9"/>
      <c r="Q93" s="9"/>
      <c r="R93" s="9"/>
      <c r="S93" s="9"/>
    </row>
    <row r="94" spans="1:19" s="2" customFormat="1">
      <c r="A94" s="16">
        <v>460000005</v>
      </c>
      <c r="B94" s="186" t="s">
        <v>2741</v>
      </c>
      <c r="C94" s="14"/>
      <c r="D94" s="15"/>
      <c r="E94" s="16" t="s">
        <v>1456</v>
      </c>
      <c r="F94" s="17">
        <v>300</v>
      </c>
      <c r="G94" s="17">
        <v>270</v>
      </c>
      <c r="H94" s="229">
        <f t="shared" si="4"/>
        <v>345</v>
      </c>
      <c r="I94" s="229">
        <f t="shared" si="5"/>
        <v>311</v>
      </c>
      <c r="J94" s="160" t="s">
        <v>3607</v>
      </c>
      <c r="K94" s="9"/>
      <c r="L94" s="9"/>
      <c r="M94" s="9"/>
      <c r="N94" s="9"/>
      <c r="O94" s="9"/>
      <c r="P94" s="9"/>
      <c r="Q94" s="9"/>
      <c r="R94" s="9"/>
      <c r="S94" s="9"/>
    </row>
    <row r="95" spans="1:19" s="2" customFormat="1" ht="22.5">
      <c r="A95" s="16">
        <v>460000006</v>
      </c>
      <c r="B95" s="186" t="s">
        <v>2742</v>
      </c>
      <c r="C95" s="14" t="s">
        <v>2743</v>
      </c>
      <c r="D95" s="15"/>
      <c r="E95" s="16" t="s">
        <v>1456</v>
      </c>
      <c r="F95" s="17">
        <v>500</v>
      </c>
      <c r="G95" s="17">
        <v>450</v>
      </c>
      <c r="H95" s="229">
        <f t="shared" si="4"/>
        <v>575</v>
      </c>
      <c r="I95" s="229">
        <f t="shared" si="5"/>
        <v>518</v>
      </c>
      <c r="J95" s="30"/>
      <c r="K95" s="9"/>
      <c r="L95" s="9"/>
      <c r="M95" s="9"/>
      <c r="N95" s="9"/>
      <c r="O95" s="9"/>
      <c r="P95" s="9"/>
      <c r="Q95" s="9"/>
      <c r="R95" s="9"/>
      <c r="S95" s="9"/>
    </row>
    <row r="96" spans="1:19" s="2" customFormat="1">
      <c r="A96" s="16">
        <v>460000007</v>
      </c>
      <c r="B96" s="186" t="s">
        <v>2744</v>
      </c>
      <c r="C96" s="14"/>
      <c r="D96" s="15"/>
      <c r="E96" s="16" t="s">
        <v>1456</v>
      </c>
      <c r="F96" s="17">
        <v>500</v>
      </c>
      <c r="G96" s="17">
        <v>450</v>
      </c>
      <c r="H96" s="229">
        <f t="shared" si="4"/>
        <v>575</v>
      </c>
      <c r="I96" s="229">
        <f t="shared" si="5"/>
        <v>518</v>
      </c>
      <c r="J96" s="160" t="s">
        <v>3607</v>
      </c>
      <c r="K96" s="9"/>
      <c r="L96" s="9"/>
      <c r="M96" s="9"/>
      <c r="N96" s="9"/>
      <c r="O96" s="9"/>
      <c r="P96" s="9"/>
      <c r="Q96" s="9"/>
      <c r="R96" s="9"/>
      <c r="S96" s="9"/>
    </row>
    <row r="97" spans="1:19" s="2" customFormat="1">
      <c r="A97" s="16">
        <v>460000008</v>
      </c>
      <c r="B97" s="186" t="s">
        <v>2745</v>
      </c>
      <c r="C97" s="14"/>
      <c r="D97" s="15"/>
      <c r="E97" s="16" t="s">
        <v>1456</v>
      </c>
      <c r="F97" s="17">
        <v>500</v>
      </c>
      <c r="G97" s="17">
        <v>450</v>
      </c>
      <c r="H97" s="229">
        <f t="shared" si="4"/>
        <v>575</v>
      </c>
      <c r="I97" s="229">
        <f t="shared" si="5"/>
        <v>518</v>
      </c>
      <c r="J97" s="160" t="s">
        <v>3607</v>
      </c>
      <c r="K97" s="9"/>
      <c r="L97" s="9"/>
      <c r="M97" s="9"/>
      <c r="N97" s="9"/>
      <c r="O97" s="9"/>
      <c r="P97" s="9"/>
      <c r="Q97" s="9"/>
      <c r="R97" s="9"/>
      <c r="S97" s="9"/>
    </row>
    <row r="98" spans="1:19" ht="24" customHeight="1">
      <c r="A98" s="24">
        <v>460000012</v>
      </c>
      <c r="B98" s="19" t="s">
        <v>2746</v>
      </c>
      <c r="C98" s="25" t="s">
        <v>2747</v>
      </c>
      <c r="D98" s="19" t="s">
        <v>2748</v>
      </c>
      <c r="E98" s="26" t="s">
        <v>1456</v>
      </c>
      <c r="F98" s="27">
        <v>90</v>
      </c>
      <c r="G98" s="27">
        <v>80</v>
      </c>
      <c r="H98" s="229">
        <f t="shared" ref="H98:H130" si="6">ROUND(F98*1.15,0)</f>
        <v>104</v>
      </c>
      <c r="I98" s="229">
        <f t="shared" ref="I98:I130" si="7">ROUND(G98*1.15,0)</f>
        <v>92</v>
      </c>
      <c r="J98" s="26"/>
      <c r="K98" s="32"/>
      <c r="L98" s="32"/>
      <c r="M98" s="32"/>
      <c r="N98" s="32"/>
      <c r="O98" s="32"/>
      <c r="P98" s="32"/>
      <c r="Q98" s="32"/>
      <c r="R98" s="32"/>
      <c r="S98" s="32"/>
    </row>
    <row r="99" spans="1:19" ht="22.5">
      <c r="A99" s="24">
        <v>460000013</v>
      </c>
      <c r="B99" s="19" t="s">
        <v>2749</v>
      </c>
      <c r="C99" s="25" t="s">
        <v>2750</v>
      </c>
      <c r="D99" s="19" t="s">
        <v>1566</v>
      </c>
      <c r="E99" s="26" t="s">
        <v>1456</v>
      </c>
      <c r="F99" s="27">
        <v>45</v>
      </c>
      <c r="G99" s="27">
        <v>45</v>
      </c>
      <c r="H99" s="229">
        <f t="shared" si="6"/>
        <v>52</v>
      </c>
      <c r="I99" s="229">
        <f t="shared" si="7"/>
        <v>52</v>
      </c>
      <c r="J99" s="26"/>
      <c r="K99" s="32"/>
      <c r="L99" s="32"/>
      <c r="M99" s="32"/>
      <c r="N99" s="32"/>
      <c r="O99" s="32"/>
      <c r="P99" s="32"/>
      <c r="Q99" s="32"/>
      <c r="R99" s="32"/>
      <c r="S99" s="32"/>
    </row>
    <row r="100" spans="1:19" ht="17.25" customHeight="1">
      <c r="A100" s="19">
        <v>460000014</v>
      </c>
      <c r="B100" s="19" t="s">
        <v>2751</v>
      </c>
      <c r="C100" s="25" t="s">
        <v>2752</v>
      </c>
      <c r="D100" s="19"/>
      <c r="E100" s="26" t="s">
        <v>1456</v>
      </c>
      <c r="F100" s="29">
        <v>380</v>
      </c>
      <c r="G100" s="29">
        <v>360</v>
      </c>
      <c r="H100" s="229">
        <f t="shared" si="6"/>
        <v>437</v>
      </c>
      <c r="I100" s="229">
        <f t="shared" si="7"/>
        <v>414</v>
      </c>
      <c r="J100" s="31"/>
      <c r="K100" s="32"/>
      <c r="L100" s="32"/>
      <c r="M100" s="32"/>
      <c r="N100" s="32"/>
      <c r="O100" s="32"/>
      <c r="P100" s="32"/>
      <c r="Q100" s="32"/>
      <c r="R100" s="32"/>
      <c r="S100" s="32"/>
    </row>
    <row r="101" spans="1:19">
      <c r="A101" s="19">
        <v>460000015</v>
      </c>
      <c r="B101" s="19" t="s">
        <v>2753</v>
      </c>
      <c r="C101" s="175" t="s">
        <v>5174</v>
      </c>
      <c r="D101" s="19"/>
      <c r="E101" s="26" t="s">
        <v>1456</v>
      </c>
      <c r="F101" s="29">
        <v>40</v>
      </c>
      <c r="G101" s="29">
        <v>35</v>
      </c>
      <c r="H101" s="229">
        <f t="shared" si="6"/>
        <v>46</v>
      </c>
      <c r="I101" s="229">
        <f t="shared" si="7"/>
        <v>40</v>
      </c>
      <c r="J101" s="31"/>
      <c r="K101" s="32"/>
      <c r="L101" s="32"/>
      <c r="M101" s="32"/>
      <c r="N101" s="32"/>
      <c r="O101" s="32"/>
      <c r="P101" s="32"/>
      <c r="Q101" s="32"/>
      <c r="R101" s="32"/>
      <c r="S101" s="32"/>
    </row>
    <row r="102" spans="1:19" ht="33.75">
      <c r="A102" s="20">
        <v>460000016</v>
      </c>
      <c r="B102" s="19" t="s">
        <v>2754</v>
      </c>
      <c r="C102" s="20" t="s">
        <v>2755</v>
      </c>
      <c r="D102" s="19"/>
      <c r="E102" s="18" t="s">
        <v>1456</v>
      </c>
      <c r="F102" s="37">
        <v>450</v>
      </c>
      <c r="G102" s="37">
        <v>400</v>
      </c>
      <c r="H102" s="229">
        <f t="shared" si="6"/>
        <v>518</v>
      </c>
      <c r="I102" s="229">
        <f t="shared" si="7"/>
        <v>460</v>
      </c>
      <c r="J102" s="159" t="s">
        <v>3608</v>
      </c>
      <c r="K102" s="32"/>
      <c r="L102" s="32"/>
      <c r="M102" s="32"/>
      <c r="N102" s="32"/>
      <c r="O102" s="32"/>
      <c r="P102" s="32"/>
      <c r="Q102" s="32"/>
      <c r="R102" s="32"/>
      <c r="S102" s="32"/>
    </row>
    <row r="103" spans="1:19" ht="33.75">
      <c r="A103" s="20">
        <v>460000017</v>
      </c>
      <c r="B103" s="19" t="s">
        <v>2756</v>
      </c>
      <c r="C103" s="20" t="s">
        <v>2757</v>
      </c>
      <c r="D103" s="19"/>
      <c r="E103" s="18" t="s">
        <v>1456</v>
      </c>
      <c r="F103" s="37">
        <v>350</v>
      </c>
      <c r="G103" s="37">
        <v>300</v>
      </c>
      <c r="H103" s="229">
        <f t="shared" si="6"/>
        <v>403</v>
      </c>
      <c r="I103" s="229">
        <f t="shared" si="7"/>
        <v>345</v>
      </c>
      <c r="J103" s="159" t="s">
        <v>3609</v>
      </c>
      <c r="K103" s="32"/>
      <c r="L103" s="32"/>
      <c r="M103" s="32"/>
      <c r="N103" s="32"/>
      <c r="O103" s="32"/>
      <c r="P103" s="32"/>
      <c r="Q103" s="32"/>
      <c r="R103" s="32"/>
      <c r="S103" s="32"/>
    </row>
    <row r="104" spans="1:19" ht="22.5">
      <c r="A104" s="19">
        <v>460000018</v>
      </c>
      <c r="B104" s="19" t="s">
        <v>2758</v>
      </c>
      <c r="C104" s="25" t="s">
        <v>2759</v>
      </c>
      <c r="D104" s="19"/>
      <c r="E104" s="26" t="s">
        <v>1456</v>
      </c>
      <c r="F104" s="27">
        <v>120</v>
      </c>
      <c r="G104" s="27">
        <v>100</v>
      </c>
      <c r="H104" s="229">
        <f t="shared" si="6"/>
        <v>138</v>
      </c>
      <c r="I104" s="229">
        <f t="shared" si="7"/>
        <v>115</v>
      </c>
      <c r="J104" s="162" t="s">
        <v>3610</v>
      </c>
      <c r="K104" s="32"/>
      <c r="L104" s="32"/>
      <c r="M104" s="32"/>
      <c r="N104" s="32"/>
      <c r="O104" s="32"/>
      <c r="P104" s="32"/>
      <c r="Q104" s="32"/>
      <c r="R104" s="32"/>
      <c r="S104" s="32"/>
    </row>
    <row r="105" spans="1:19" ht="17.25" customHeight="1">
      <c r="A105" s="19">
        <v>460000019</v>
      </c>
      <c r="B105" s="19" t="s">
        <v>2760</v>
      </c>
      <c r="C105" s="25" t="s">
        <v>2761</v>
      </c>
      <c r="D105" s="19"/>
      <c r="E105" s="26" t="s">
        <v>1456</v>
      </c>
      <c r="F105" s="27">
        <v>110</v>
      </c>
      <c r="G105" s="27">
        <v>90</v>
      </c>
      <c r="H105" s="229">
        <f t="shared" si="6"/>
        <v>127</v>
      </c>
      <c r="I105" s="229">
        <f t="shared" si="7"/>
        <v>104</v>
      </c>
      <c r="J105" s="26"/>
      <c r="K105" s="32"/>
      <c r="L105" s="32"/>
      <c r="M105" s="32"/>
      <c r="N105" s="32"/>
      <c r="O105" s="32"/>
      <c r="P105" s="32"/>
      <c r="Q105" s="32"/>
      <c r="R105" s="32"/>
      <c r="S105" s="32"/>
    </row>
    <row r="106" spans="1:19" ht="22.5">
      <c r="A106" s="19">
        <v>460000020</v>
      </c>
      <c r="B106" s="19" t="s">
        <v>2762</v>
      </c>
      <c r="C106" s="25" t="s">
        <v>2763</v>
      </c>
      <c r="D106" s="19" t="s">
        <v>2764</v>
      </c>
      <c r="E106" s="26" t="s">
        <v>1456</v>
      </c>
      <c r="F106" s="193">
        <v>90</v>
      </c>
      <c r="G106" s="193">
        <v>80</v>
      </c>
      <c r="H106" s="229">
        <f t="shared" si="6"/>
        <v>104</v>
      </c>
      <c r="I106" s="229">
        <f t="shared" si="7"/>
        <v>92</v>
      </c>
      <c r="J106" s="31"/>
      <c r="K106" s="32"/>
      <c r="L106" s="32"/>
      <c r="M106" s="32"/>
      <c r="N106" s="32"/>
      <c r="O106" s="32"/>
      <c r="P106" s="32"/>
      <c r="Q106" s="32"/>
      <c r="R106" s="32"/>
      <c r="S106" s="32"/>
    </row>
    <row r="107" spans="1:19" ht="22.5">
      <c r="A107" s="19">
        <v>460000021</v>
      </c>
      <c r="B107" s="19" t="s">
        <v>2765</v>
      </c>
      <c r="C107" s="25" t="s">
        <v>2766</v>
      </c>
      <c r="D107" s="19" t="s">
        <v>1566</v>
      </c>
      <c r="E107" s="26" t="s">
        <v>1456</v>
      </c>
      <c r="F107" s="29">
        <v>150</v>
      </c>
      <c r="G107" s="29">
        <v>130</v>
      </c>
      <c r="H107" s="229">
        <f t="shared" si="6"/>
        <v>173</v>
      </c>
      <c r="I107" s="229">
        <f t="shared" si="7"/>
        <v>150</v>
      </c>
      <c r="J107" s="31"/>
      <c r="K107" s="32"/>
      <c r="L107" s="32"/>
      <c r="M107" s="32"/>
      <c r="N107" s="32"/>
      <c r="O107" s="32"/>
      <c r="P107" s="32"/>
      <c r="Q107" s="32"/>
      <c r="R107" s="32"/>
      <c r="S107" s="32"/>
    </row>
    <row r="108" spans="1:19" ht="22.5">
      <c r="A108" s="19">
        <v>460000022</v>
      </c>
      <c r="B108" s="19" t="s">
        <v>2767</v>
      </c>
      <c r="C108" s="25" t="s">
        <v>2768</v>
      </c>
      <c r="D108" s="19" t="s">
        <v>1566</v>
      </c>
      <c r="E108" s="26" t="s">
        <v>1456</v>
      </c>
      <c r="F108" s="29">
        <v>80</v>
      </c>
      <c r="G108" s="29">
        <v>70</v>
      </c>
      <c r="H108" s="229">
        <f t="shared" si="6"/>
        <v>92</v>
      </c>
      <c r="I108" s="229">
        <f t="shared" si="7"/>
        <v>81</v>
      </c>
      <c r="J108" s="31"/>
      <c r="K108" s="32"/>
      <c r="L108" s="32"/>
      <c r="M108" s="32"/>
      <c r="N108" s="32"/>
      <c r="O108" s="32"/>
      <c r="P108" s="32"/>
      <c r="Q108" s="32"/>
      <c r="R108" s="32"/>
      <c r="S108" s="32"/>
    </row>
    <row r="109" spans="1:19" s="3" customFormat="1" ht="18" customHeight="1">
      <c r="A109" s="11">
        <v>47</v>
      </c>
      <c r="B109" s="13" t="s">
        <v>2769</v>
      </c>
      <c r="C109" s="14"/>
      <c r="D109" s="15"/>
      <c r="E109" s="16"/>
      <c r="F109" s="17"/>
      <c r="G109" s="17"/>
      <c r="H109" s="229"/>
      <c r="I109" s="229"/>
      <c r="J109" s="30"/>
      <c r="K109" s="40"/>
      <c r="L109" s="40"/>
      <c r="M109" s="40"/>
      <c r="N109" s="40"/>
      <c r="O109" s="40"/>
      <c r="P109" s="40"/>
      <c r="Q109" s="40"/>
      <c r="R109" s="40"/>
      <c r="S109" s="40"/>
    </row>
    <row r="110" spans="1:19" s="3" customFormat="1" ht="19.5" customHeight="1">
      <c r="A110" s="16">
        <v>470000002</v>
      </c>
      <c r="B110" s="135" t="s">
        <v>2770</v>
      </c>
      <c r="C110" s="14"/>
      <c r="D110" s="15" t="s">
        <v>3807</v>
      </c>
      <c r="E110" s="16" t="s">
        <v>3726</v>
      </c>
      <c r="F110" s="36">
        <v>450</v>
      </c>
      <c r="G110" s="36">
        <v>400</v>
      </c>
      <c r="H110" s="229">
        <f t="shared" si="6"/>
        <v>518</v>
      </c>
      <c r="I110" s="229">
        <f t="shared" si="7"/>
        <v>460</v>
      </c>
      <c r="J110" s="30"/>
      <c r="K110" s="40"/>
      <c r="L110" s="40"/>
      <c r="M110" s="40"/>
      <c r="N110" s="40"/>
      <c r="O110" s="40"/>
      <c r="P110" s="40"/>
      <c r="Q110" s="40"/>
      <c r="R110" s="40"/>
      <c r="S110" s="40"/>
    </row>
    <row r="111" spans="1:19" s="3" customFormat="1" ht="19.5" customHeight="1">
      <c r="A111" s="16">
        <v>470000003</v>
      </c>
      <c r="B111" s="135" t="s">
        <v>2771</v>
      </c>
      <c r="C111" s="14"/>
      <c r="D111" s="15" t="s">
        <v>3807</v>
      </c>
      <c r="E111" s="16" t="s">
        <v>3726</v>
      </c>
      <c r="F111" s="36">
        <v>500</v>
      </c>
      <c r="G111" s="36">
        <v>450</v>
      </c>
      <c r="H111" s="229">
        <f t="shared" si="6"/>
        <v>575</v>
      </c>
      <c r="I111" s="229">
        <f t="shared" si="7"/>
        <v>518</v>
      </c>
      <c r="J111" s="14"/>
      <c r="K111" s="40"/>
      <c r="L111" s="40"/>
      <c r="M111" s="40"/>
      <c r="N111" s="40"/>
      <c r="O111" s="40"/>
      <c r="P111" s="40"/>
      <c r="Q111" s="40"/>
      <c r="R111" s="40"/>
      <c r="S111" s="40"/>
    </row>
    <row r="112" spans="1:19" s="3" customFormat="1" ht="19.5" customHeight="1">
      <c r="A112" s="16">
        <v>470000004</v>
      </c>
      <c r="B112" s="135" t="s">
        <v>2772</v>
      </c>
      <c r="C112" s="14" t="s">
        <v>2773</v>
      </c>
      <c r="D112" s="15"/>
      <c r="E112" s="16" t="s">
        <v>3726</v>
      </c>
      <c r="F112" s="36">
        <v>20</v>
      </c>
      <c r="G112" s="36">
        <v>18</v>
      </c>
      <c r="H112" s="229">
        <f t="shared" si="6"/>
        <v>23</v>
      </c>
      <c r="I112" s="229">
        <f t="shared" si="7"/>
        <v>21</v>
      </c>
      <c r="J112" s="14"/>
      <c r="K112" s="40"/>
      <c r="L112" s="40"/>
      <c r="M112" s="40"/>
      <c r="N112" s="40"/>
      <c r="O112" s="40"/>
      <c r="P112" s="40"/>
      <c r="Q112" s="40"/>
      <c r="R112" s="40"/>
      <c r="S112" s="40"/>
    </row>
    <row r="113" spans="1:19" ht="18" customHeight="1">
      <c r="A113" s="18">
        <v>470000005</v>
      </c>
      <c r="B113" s="181" t="s">
        <v>2774</v>
      </c>
      <c r="C113" s="14" t="s">
        <v>2775</v>
      </c>
      <c r="D113" s="19"/>
      <c r="E113" s="18" t="s">
        <v>2304</v>
      </c>
      <c r="F113" s="21">
        <v>60</v>
      </c>
      <c r="G113" s="21">
        <v>55</v>
      </c>
      <c r="H113" s="229">
        <f t="shared" si="6"/>
        <v>69</v>
      </c>
      <c r="I113" s="229">
        <f t="shared" si="7"/>
        <v>63</v>
      </c>
      <c r="J113" s="246" t="s">
        <v>3611</v>
      </c>
      <c r="K113" s="32"/>
      <c r="L113" s="32"/>
      <c r="M113" s="32"/>
      <c r="N113" s="32"/>
      <c r="O113" s="32"/>
      <c r="P113" s="32"/>
      <c r="Q113" s="32"/>
      <c r="R113" s="32"/>
      <c r="S113" s="32"/>
    </row>
    <row r="114" spans="1:19" ht="18" customHeight="1">
      <c r="A114" s="18">
        <v>470000007</v>
      </c>
      <c r="B114" s="181" t="s">
        <v>2776</v>
      </c>
      <c r="C114" s="20"/>
      <c r="D114" s="19"/>
      <c r="E114" s="18" t="s">
        <v>1456</v>
      </c>
      <c r="F114" s="21">
        <v>150</v>
      </c>
      <c r="G114" s="21">
        <v>135</v>
      </c>
      <c r="H114" s="229">
        <f t="shared" si="6"/>
        <v>173</v>
      </c>
      <c r="I114" s="229">
        <f t="shared" si="7"/>
        <v>155</v>
      </c>
      <c r="J114" s="246" t="s">
        <v>3612</v>
      </c>
      <c r="K114" s="32"/>
      <c r="L114" s="32"/>
      <c r="M114" s="32"/>
      <c r="N114" s="32"/>
      <c r="O114" s="32"/>
      <c r="P114" s="32"/>
      <c r="Q114" s="32"/>
      <c r="R114" s="32"/>
      <c r="S114" s="32"/>
    </row>
    <row r="115" spans="1:19" s="3" customFormat="1" ht="18" customHeight="1">
      <c r="A115" s="16">
        <v>470000008</v>
      </c>
      <c r="B115" s="188" t="s">
        <v>2777</v>
      </c>
      <c r="C115" s="14" t="s">
        <v>2298</v>
      </c>
      <c r="D115" s="15" t="s">
        <v>1566</v>
      </c>
      <c r="E115" s="16" t="s">
        <v>2778</v>
      </c>
      <c r="F115" s="17">
        <v>30</v>
      </c>
      <c r="G115" s="17">
        <v>27</v>
      </c>
      <c r="H115" s="229">
        <f t="shared" si="6"/>
        <v>35</v>
      </c>
      <c r="I115" s="229">
        <f t="shared" si="7"/>
        <v>31</v>
      </c>
      <c r="J115" s="14"/>
      <c r="K115" s="40"/>
      <c r="L115" s="40"/>
      <c r="M115" s="40"/>
      <c r="N115" s="40"/>
      <c r="O115" s="40"/>
      <c r="P115" s="40"/>
      <c r="Q115" s="40"/>
      <c r="R115" s="40"/>
      <c r="S115" s="40"/>
    </row>
    <row r="116" spans="1:19" s="2" customFormat="1" ht="18" customHeight="1">
      <c r="A116" s="16">
        <v>470000009</v>
      </c>
      <c r="B116" s="188" t="s">
        <v>2779</v>
      </c>
      <c r="C116" s="14" t="s">
        <v>2298</v>
      </c>
      <c r="D116" s="15" t="s">
        <v>1566</v>
      </c>
      <c r="E116" s="16" t="s">
        <v>1456</v>
      </c>
      <c r="F116" s="17">
        <v>15</v>
      </c>
      <c r="G116" s="17">
        <v>14</v>
      </c>
      <c r="H116" s="229">
        <f t="shared" si="6"/>
        <v>17</v>
      </c>
      <c r="I116" s="229">
        <f t="shared" si="7"/>
        <v>16</v>
      </c>
      <c r="J116" s="14"/>
      <c r="K116" s="9"/>
      <c r="L116" s="9"/>
      <c r="M116" s="9"/>
      <c r="N116" s="9"/>
      <c r="O116" s="9"/>
      <c r="P116" s="9"/>
      <c r="Q116" s="9"/>
      <c r="R116" s="9"/>
      <c r="S116" s="9"/>
    </row>
    <row r="117" spans="1:19" s="3" customFormat="1" ht="18" customHeight="1">
      <c r="A117" s="16">
        <v>470000010</v>
      </c>
      <c r="B117" s="188" t="s">
        <v>2780</v>
      </c>
      <c r="C117" s="14"/>
      <c r="D117" s="15" t="s">
        <v>1566</v>
      </c>
      <c r="E117" s="16" t="s">
        <v>1456</v>
      </c>
      <c r="F117" s="17">
        <v>15</v>
      </c>
      <c r="G117" s="17">
        <v>14</v>
      </c>
      <c r="H117" s="229">
        <f t="shared" si="6"/>
        <v>17</v>
      </c>
      <c r="I117" s="229">
        <f t="shared" si="7"/>
        <v>16</v>
      </c>
      <c r="J117" s="14"/>
      <c r="K117" s="40"/>
      <c r="L117" s="40"/>
      <c r="M117" s="40"/>
      <c r="N117" s="40"/>
      <c r="O117" s="40"/>
      <c r="P117" s="40"/>
      <c r="Q117" s="40"/>
      <c r="R117" s="40"/>
      <c r="S117" s="40"/>
    </row>
    <row r="118" spans="1:19" s="3" customFormat="1" ht="18" customHeight="1">
      <c r="A118" s="16">
        <v>470000011</v>
      </c>
      <c r="B118" s="188" t="s">
        <v>2781</v>
      </c>
      <c r="C118" s="14" t="s">
        <v>2298</v>
      </c>
      <c r="D118" s="15" t="s">
        <v>1566</v>
      </c>
      <c r="E118" s="16" t="s">
        <v>1456</v>
      </c>
      <c r="F118" s="17">
        <v>15</v>
      </c>
      <c r="G118" s="17">
        <v>14</v>
      </c>
      <c r="H118" s="229">
        <f t="shared" si="6"/>
        <v>17</v>
      </c>
      <c r="I118" s="229">
        <f t="shared" si="7"/>
        <v>16</v>
      </c>
      <c r="J118" s="14"/>
      <c r="K118" s="40"/>
      <c r="L118" s="40"/>
      <c r="M118" s="40"/>
      <c r="N118" s="40"/>
      <c r="O118" s="40"/>
      <c r="P118" s="40"/>
      <c r="Q118" s="40"/>
      <c r="R118" s="40"/>
      <c r="S118" s="40"/>
    </row>
    <row r="119" spans="1:19" s="3" customFormat="1" ht="18" customHeight="1">
      <c r="A119" s="16">
        <v>470000012</v>
      </c>
      <c r="B119" s="188" t="s">
        <v>2782</v>
      </c>
      <c r="C119" s="14"/>
      <c r="D119" s="15"/>
      <c r="E119" s="16" t="s">
        <v>2304</v>
      </c>
      <c r="F119" s="17">
        <v>15</v>
      </c>
      <c r="G119" s="17">
        <v>14</v>
      </c>
      <c r="H119" s="229">
        <f t="shared" si="6"/>
        <v>17</v>
      </c>
      <c r="I119" s="229">
        <f t="shared" si="7"/>
        <v>16</v>
      </c>
      <c r="J119" s="14"/>
      <c r="K119" s="40"/>
      <c r="L119" s="40"/>
      <c r="M119" s="40"/>
      <c r="N119" s="40"/>
      <c r="O119" s="40"/>
      <c r="P119" s="40"/>
      <c r="Q119" s="40"/>
      <c r="R119" s="40"/>
      <c r="S119" s="40"/>
    </row>
    <row r="120" spans="1:19" s="3" customFormat="1" ht="18" customHeight="1">
      <c r="A120" s="16">
        <v>470000013</v>
      </c>
      <c r="B120" s="188" t="s">
        <v>2783</v>
      </c>
      <c r="C120" s="14"/>
      <c r="D120" s="15"/>
      <c r="E120" s="16" t="s">
        <v>2304</v>
      </c>
      <c r="F120" s="17">
        <v>10</v>
      </c>
      <c r="G120" s="17">
        <v>9</v>
      </c>
      <c r="H120" s="229">
        <f t="shared" si="6"/>
        <v>12</v>
      </c>
      <c r="I120" s="229">
        <f t="shared" si="7"/>
        <v>10</v>
      </c>
      <c r="J120" s="14"/>
      <c r="K120" s="40"/>
      <c r="L120" s="40"/>
      <c r="M120" s="40"/>
      <c r="N120" s="40"/>
      <c r="O120" s="40"/>
      <c r="P120" s="40"/>
      <c r="Q120" s="40"/>
      <c r="R120" s="40"/>
      <c r="S120" s="40"/>
    </row>
    <row r="121" spans="1:19" s="2" customFormat="1" ht="19.5" customHeight="1">
      <c r="A121" s="11">
        <v>48</v>
      </c>
      <c r="B121" s="185" t="s">
        <v>2784</v>
      </c>
      <c r="C121" s="14"/>
      <c r="D121" s="15"/>
      <c r="E121" s="16"/>
      <c r="F121" s="17"/>
      <c r="G121" s="17"/>
      <c r="H121" s="229"/>
      <c r="I121" s="229"/>
      <c r="J121" s="14"/>
      <c r="K121" s="42"/>
      <c r="L121" s="42"/>
      <c r="M121" s="42"/>
      <c r="N121" s="42"/>
      <c r="O121" s="42"/>
      <c r="P121" s="42"/>
      <c r="Q121" s="42"/>
      <c r="R121" s="42"/>
      <c r="S121" s="42"/>
    </row>
    <row r="122" spans="1:19" ht="15.75" customHeight="1">
      <c r="A122" s="16">
        <v>480000001</v>
      </c>
      <c r="B122" s="186" t="s">
        <v>2785</v>
      </c>
      <c r="C122" s="14"/>
      <c r="D122" s="15"/>
      <c r="E122" s="16" t="s">
        <v>1456</v>
      </c>
      <c r="F122" s="17">
        <v>15</v>
      </c>
      <c r="G122" s="17">
        <v>14</v>
      </c>
      <c r="H122" s="229">
        <f t="shared" si="6"/>
        <v>17</v>
      </c>
      <c r="I122" s="229">
        <f t="shared" si="7"/>
        <v>16</v>
      </c>
      <c r="J122" s="14"/>
    </row>
    <row r="123" spans="1:19" ht="15.75" customHeight="1">
      <c r="A123" s="16">
        <v>480000002</v>
      </c>
      <c r="B123" s="186" t="s">
        <v>2786</v>
      </c>
      <c r="C123" s="14"/>
      <c r="D123" s="15"/>
      <c r="E123" s="16" t="s">
        <v>1456</v>
      </c>
      <c r="F123" s="17">
        <v>10</v>
      </c>
      <c r="G123" s="17">
        <v>9</v>
      </c>
      <c r="H123" s="229">
        <f t="shared" si="6"/>
        <v>12</v>
      </c>
      <c r="I123" s="229">
        <f t="shared" si="7"/>
        <v>10</v>
      </c>
      <c r="J123" s="14"/>
    </row>
    <row r="124" spans="1:19" ht="15.75" customHeight="1">
      <c r="A124" s="16">
        <v>480000003</v>
      </c>
      <c r="B124" s="186" t="s">
        <v>2787</v>
      </c>
      <c r="C124" s="14"/>
      <c r="D124" s="15"/>
      <c r="E124" s="16" t="s">
        <v>1456</v>
      </c>
      <c r="F124" s="17">
        <v>5</v>
      </c>
      <c r="G124" s="17">
        <v>5</v>
      </c>
      <c r="H124" s="229">
        <f t="shared" si="6"/>
        <v>6</v>
      </c>
      <c r="I124" s="229">
        <f t="shared" si="7"/>
        <v>6</v>
      </c>
      <c r="J124" s="14"/>
    </row>
    <row r="125" spans="1:19" ht="15.75" customHeight="1">
      <c r="A125" s="16">
        <v>480000004</v>
      </c>
      <c r="B125" s="186" t="s">
        <v>2788</v>
      </c>
      <c r="C125" s="14"/>
      <c r="D125" s="15"/>
      <c r="E125" s="16" t="s">
        <v>1456</v>
      </c>
      <c r="F125" s="17">
        <v>3</v>
      </c>
      <c r="G125" s="17">
        <v>3</v>
      </c>
      <c r="H125" s="229">
        <f t="shared" si="6"/>
        <v>3</v>
      </c>
      <c r="I125" s="229">
        <f t="shared" si="7"/>
        <v>3</v>
      </c>
      <c r="J125" s="14"/>
    </row>
    <row r="126" spans="1:19" ht="15.75" customHeight="1">
      <c r="A126" s="128">
        <v>480000005</v>
      </c>
      <c r="B126" s="186" t="s">
        <v>2789</v>
      </c>
      <c r="C126" s="130"/>
      <c r="D126" s="129"/>
      <c r="E126" s="128" t="s">
        <v>1456</v>
      </c>
      <c r="F126" s="131">
        <v>4</v>
      </c>
      <c r="G126" s="131">
        <v>4</v>
      </c>
      <c r="H126" s="230">
        <f t="shared" si="6"/>
        <v>5</v>
      </c>
      <c r="I126" s="230">
        <f t="shared" si="7"/>
        <v>5</v>
      </c>
      <c r="J126" s="240" t="s">
        <v>2790</v>
      </c>
    </row>
    <row r="127" spans="1:19" ht="19.5" customHeight="1">
      <c r="A127" s="24">
        <v>480000006</v>
      </c>
      <c r="B127" s="19" t="s">
        <v>2791</v>
      </c>
      <c r="C127" s="25" t="s">
        <v>2792</v>
      </c>
      <c r="D127" s="19" t="s">
        <v>1566</v>
      </c>
      <c r="E127" s="26" t="s">
        <v>1456</v>
      </c>
      <c r="F127" s="27"/>
      <c r="G127" s="27"/>
      <c r="H127" s="229"/>
      <c r="I127" s="229"/>
      <c r="J127" s="19" t="s">
        <v>2793</v>
      </c>
      <c r="K127" s="32"/>
      <c r="L127" s="32"/>
      <c r="M127" s="32"/>
      <c r="N127" s="32"/>
      <c r="O127" s="32"/>
      <c r="P127" s="32"/>
      <c r="Q127" s="32"/>
      <c r="R127" s="32"/>
      <c r="S127" s="32"/>
    </row>
    <row r="128" spans="1:19" ht="25.5" customHeight="1">
      <c r="A128" s="24" t="s">
        <v>2794</v>
      </c>
      <c r="B128" s="19" t="s">
        <v>2795</v>
      </c>
      <c r="C128" s="25" t="s">
        <v>2792</v>
      </c>
      <c r="D128" s="19"/>
      <c r="E128" s="26"/>
      <c r="F128" s="27">
        <v>20</v>
      </c>
      <c r="G128" s="27">
        <v>18</v>
      </c>
      <c r="H128" s="229">
        <f t="shared" si="6"/>
        <v>23</v>
      </c>
      <c r="I128" s="229">
        <f t="shared" si="7"/>
        <v>21</v>
      </c>
      <c r="J128" s="19"/>
      <c r="K128" s="32"/>
      <c r="L128" s="32"/>
      <c r="M128" s="32"/>
      <c r="N128" s="32"/>
      <c r="O128" s="32"/>
      <c r="P128" s="32"/>
      <c r="Q128" s="32"/>
      <c r="R128" s="32"/>
      <c r="S128" s="32"/>
    </row>
    <row r="129" spans="1:19" ht="25.5" customHeight="1">
      <c r="A129" s="24" t="s">
        <v>2796</v>
      </c>
      <c r="B129" s="19" t="s">
        <v>2797</v>
      </c>
      <c r="C129" s="25" t="s">
        <v>2792</v>
      </c>
      <c r="D129" s="19"/>
      <c r="E129" s="26"/>
      <c r="F129" s="27">
        <v>15</v>
      </c>
      <c r="G129" s="27">
        <v>13</v>
      </c>
      <c r="H129" s="229">
        <f t="shared" si="6"/>
        <v>17</v>
      </c>
      <c r="I129" s="229">
        <f t="shared" si="7"/>
        <v>15</v>
      </c>
      <c r="J129" s="19"/>
      <c r="K129" s="32"/>
      <c r="L129" s="32"/>
      <c r="M129" s="32"/>
      <c r="N129" s="32"/>
      <c r="O129" s="32"/>
      <c r="P129" s="32"/>
      <c r="Q129" s="32"/>
      <c r="R129" s="32"/>
      <c r="S129" s="32"/>
    </row>
    <row r="130" spans="1:19" ht="25.5" customHeight="1">
      <c r="A130" s="24" t="s">
        <v>2798</v>
      </c>
      <c r="B130" s="19" t="s">
        <v>2799</v>
      </c>
      <c r="C130" s="25" t="s">
        <v>2792</v>
      </c>
      <c r="D130" s="19"/>
      <c r="E130" s="26"/>
      <c r="F130" s="27">
        <v>10</v>
      </c>
      <c r="G130" s="27">
        <v>9</v>
      </c>
      <c r="H130" s="229">
        <f t="shared" si="6"/>
        <v>12</v>
      </c>
      <c r="I130" s="229">
        <f t="shared" si="7"/>
        <v>10</v>
      </c>
      <c r="J130" s="26"/>
      <c r="K130" s="32"/>
      <c r="L130" s="32"/>
      <c r="M130" s="32"/>
      <c r="N130" s="32"/>
      <c r="O130" s="32"/>
      <c r="P130" s="32"/>
      <c r="Q130" s="32"/>
      <c r="R130" s="32"/>
      <c r="S130" s="32"/>
    </row>
  </sheetData>
  <autoFilter ref="H3:I130"/>
  <mergeCells count="9">
    <mergeCell ref="A1:J1"/>
    <mergeCell ref="F2:G2"/>
    <mergeCell ref="H2:I2"/>
    <mergeCell ref="A2:A3"/>
    <mergeCell ref="B2:B3"/>
    <mergeCell ref="C2:C3"/>
    <mergeCell ref="D2:D3"/>
    <mergeCell ref="E2:E3"/>
    <mergeCell ref="J2:J3"/>
  </mergeCells>
  <phoneticPr fontId="31" type="noConversion"/>
  <pageMargins left="0.9055118110236221" right="0.35433070866141736" top="0.78740157480314965" bottom="0.78740157480314965" header="0.51181102362204722" footer="0.51181102362204722"/>
  <pageSetup paperSize="9" firstPageNumber="154" orientation="portrait" horizontalDpi="360" verticalDpi="180" r:id="rId1"/>
  <headerFooter differentOddEven="1" alignWithMargins="0">
    <oddFooter xml:space="preserve">&amp;R — &amp;P+113 —  </oddFooter>
    <evenFooter xml:space="preserve">&amp;L  — &amp;P+113 —     </even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vt:i4>
      </vt:variant>
      <vt:variant>
        <vt:lpstr>命名范围</vt:lpstr>
      </vt:variant>
      <vt:variant>
        <vt:i4>6</vt:i4>
      </vt:variant>
    </vt:vector>
  </HeadingPairs>
  <TitlesOfParts>
    <vt:vector size="12" baseType="lpstr">
      <vt:lpstr>诊查(一)</vt:lpstr>
      <vt:lpstr>护理</vt:lpstr>
      <vt:lpstr>检查（二）</vt:lpstr>
      <vt:lpstr>检验</vt:lpstr>
      <vt:lpstr>诊疗（三）</vt:lpstr>
      <vt:lpstr>中医（四）</vt:lpstr>
      <vt:lpstr>护理!Print_Titles</vt:lpstr>
      <vt:lpstr>'检查（二）'!Print_Titles</vt:lpstr>
      <vt:lpstr>检验!Print_Titles</vt:lpstr>
      <vt:lpstr>'诊查(一)'!Print_Titles</vt:lpstr>
      <vt:lpstr>'诊疗（三）'!Print_Titles</vt:lpstr>
      <vt:lpstr>'中医（四）'!Print_Titles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revision>1</cp:revision>
  <cp:lastPrinted>2017-07-17T09:41:49Z</cp:lastPrinted>
  <dcterms:created xsi:type="dcterms:W3CDTF">1996-12-17T01:32:42Z</dcterms:created>
  <dcterms:modified xsi:type="dcterms:W3CDTF">2017-07-28T02:22:32Z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